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defaultThemeVersion="166925"/>
  <xr:revisionPtr revIDLastSave="0" documentId="13_ncr:1_{532DED04-762C-415C-85E7-8C88AC1700DD}" xr6:coauthVersionLast="47" xr6:coauthVersionMax="47" xr10:uidLastSave="{00000000-0000-0000-0000-000000000000}"/>
  <bookViews>
    <workbookView xWindow="-120" yWindow="-120" windowWidth="29040" windowHeight="15480" xr2:uid="{00000000-000D-0000-FFFF-FFFF00000000}"/>
  </bookViews>
  <sheets>
    <sheet name="VNB-Angaben" sheetId="1" r:id="rId1"/>
    <sheet name="Anpassungen_VU_2025" sheetId="2" r:id="rId2"/>
    <sheet name="Erläuterungen_des_VNB" sheetId="3" r:id="rId3"/>
    <sheet name="Definitionen" sheetId="4" r:id="rId4"/>
  </sheets>
  <definedNames>
    <definedName name="_xlnm.Print_Area" localSheetId="1">Anpassungen_VU_2025!$A$1:$AC$100</definedName>
    <definedName name="_xlnm.Print_Area" localSheetId="2">Erläuterungen_des_VNB!$A$1:$I$27</definedName>
    <definedName name="_xlnm.Print_Area" localSheetId="0">'VNB-Angaben'!$A$1:$K$106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0" i="1" l="1"/>
  <c r="F21" i="1"/>
  <c r="H38" i="1"/>
  <c r="G85" i="1"/>
  <c r="H85" i="1" s="1"/>
  <c r="G78" i="1"/>
  <c r="H78" i="1" s="1"/>
  <c r="G74" i="1"/>
  <c r="H74" i="1" s="1"/>
  <c r="G66" i="1"/>
  <c r="H66" i="1" s="1"/>
  <c r="G61" i="1"/>
  <c r="H61" i="1" s="1"/>
  <c r="G55" i="1"/>
  <c r="H55" i="1" s="1"/>
  <c r="G42" i="1"/>
  <c r="H42" i="1" s="1"/>
  <c r="H34" i="1"/>
  <c r="G34" i="1"/>
  <c r="F102" i="1" l="1"/>
  <c r="G102" i="1" l="1"/>
  <c r="G104" i="1" s="1"/>
  <c r="H102" i="1"/>
  <c r="H104" i="1" s="1"/>
  <c r="F104" i="1"/>
  <c r="H59" i="1"/>
  <c r="G59" i="1"/>
  <c r="F59" i="1"/>
  <c r="G49" i="1"/>
  <c r="G51" i="1" s="1"/>
  <c r="H49" i="1"/>
  <c r="H51" i="1" s="1"/>
  <c r="F49" i="1"/>
  <c r="F51" i="1" s="1"/>
  <c r="G38" i="1"/>
  <c r="F38" i="1"/>
</calcChain>
</file>

<file path=xl/sharedStrings.xml><?xml version="1.0" encoding="utf-8"?>
<sst xmlns="http://schemas.openxmlformats.org/spreadsheetml/2006/main" count="396" uniqueCount="280">
  <si>
    <t>1</t>
  </si>
  <si>
    <t>1.1</t>
  </si>
  <si>
    <t>1.2</t>
  </si>
  <si>
    <t>1.3</t>
  </si>
  <si>
    <t>1.4</t>
  </si>
  <si>
    <t>Letztverbraucher NS</t>
  </si>
  <si>
    <t>Angaben zur Niederspannung</t>
  </si>
  <si>
    <t>2</t>
  </si>
  <si>
    <t>Anzahl der Anschlusspunkte</t>
  </si>
  <si>
    <t>Einheit</t>
  </si>
  <si>
    <t>Letztverbraucher MS/NS</t>
  </si>
  <si>
    <t>€</t>
  </si>
  <si>
    <t>km²</t>
  </si>
  <si>
    <t>Zeitgleiche Jahreshöchstlast</t>
  </si>
  <si>
    <t>kW</t>
  </si>
  <si>
    <t>Angaben zur Netzzuverlässigkeit NS</t>
  </si>
  <si>
    <t>3</t>
  </si>
  <si>
    <t>min</t>
  </si>
  <si>
    <t>3.1</t>
  </si>
  <si>
    <t>Summe "unterbrochene LV * Dauer"  (Kundenminuten) NS</t>
  </si>
  <si>
    <t>min/a</t>
  </si>
  <si>
    <t>4</t>
  </si>
  <si>
    <t>Angaben zur Mittelspannung</t>
  </si>
  <si>
    <t>Letztverbraucher MS</t>
  </si>
  <si>
    <t>Letztverbraucher HS/MS</t>
  </si>
  <si>
    <t>4.1</t>
  </si>
  <si>
    <t>4.2</t>
  </si>
  <si>
    <t>4.3</t>
  </si>
  <si>
    <t>5</t>
  </si>
  <si>
    <t>5.1</t>
  </si>
  <si>
    <t>5.2</t>
  </si>
  <si>
    <t>5.3</t>
  </si>
  <si>
    <t>MVA*min</t>
  </si>
  <si>
    <t>ASIDI MS</t>
  </si>
  <si>
    <t>SAIDI NS</t>
  </si>
  <si>
    <t>5.5</t>
  </si>
  <si>
    <t>Zeitgleiche Jahreshöchstlast MS</t>
  </si>
  <si>
    <t>Anschlusspunkte an geschlossene Verteilernetze nach § 110 EnwG MS</t>
  </si>
  <si>
    <t>Datenerhebung zum Qualitätselement Netzzuverlässigkeit Strom der 4. Regulierungsperiode</t>
  </si>
  <si>
    <t>MVA</t>
  </si>
  <si>
    <t>Installierte Bemessungsscheinleistung</t>
  </si>
  <si>
    <t>Angaben zum Verteilernetzbetreiber Strom</t>
  </si>
  <si>
    <t>Firmenname des Netzbetreibers</t>
  </si>
  <si>
    <t>Betriebsnummer bei der Bundesnetzagentur</t>
  </si>
  <si>
    <t>Netznummer bei der Bundesnetzagentur</t>
  </si>
  <si>
    <t>Datum</t>
  </si>
  <si>
    <t>5.2.1</t>
  </si>
  <si>
    <t>5.2.2</t>
  </si>
  <si>
    <t>5.3.1</t>
  </si>
  <si>
    <t>5.3.2</t>
  </si>
  <si>
    <t>5.1.1</t>
  </si>
  <si>
    <t>5.1.2</t>
  </si>
  <si>
    <t>6</t>
  </si>
  <si>
    <t>6.1</t>
  </si>
  <si>
    <t>6.2</t>
  </si>
  <si>
    <t>6.3</t>
  </si>
  <si>
    <t>4.1.1</t>
  </si>
  <si>
    <t>4.1.2</t>
  </si>
  <si>
    <t>4.1.3</t>
  </si>
  <si>
    <t>4.1.4</t>
  </si>
  <si>
    <t>Atmosphärische Einwirkung  NS</t>
  </si>
  <si>
    <t>Einwirkung Dritter  NS</t>
  </si>
  <si>
    <t>Zuständigkeitsbereich des Netzbetreibers/kein erkennbarer Anlass  NS</t>
  </si>
  <si>
    <t>Sonstiges - geplante Versorgungsunterbrechungen (ungewichtet) NS</t>
  </si>
  <si>
    <t>4.1.5</t>
  </si>
  <si>
    <t>Höhere Gewalt NS</t>
  </si>
  <si>
    <t>Angaben zur Netzzuverlässigkeit MS</t>
  </si>
  <si>
    <t>Einwirkung Dritter ONT MS</t>
  </si>
  <si>
    <t>Atmosphärische Einwirkung ONT MS</t>
  </si>
  <si>
    <t>Atmosphärische Einwirkung LVT MS</t>
  </si>
  <si>
    <t>Einwirkung Dritter LVT MS</t>
  </si>
  <si>
    <t>Zuständigkeitsbereich des Netzbetreibers/kein erkennbarer Anlass LVT MS</t>
  </si>
  <si>
    <t>Zuständigkeitsbereich des Netzbetreibers/kein erkennbarer Anlass ONT MS</t>
  </si>
  <si>
    <t>Sonstiges - geplante Versorgungsunterbrechungen (ungewichtet)  ONT MS</t>
  </si>
  <si>
    <t>6.1.1</t>
  </si>
  <si>
    <t>6.1.2</t>
  </si>
  <si>
    <t>6.1.3</t>
  </si>
  <si>
    <t>6.1.4</t>
  </si>
  <si>
    <t>6.1.5</t>
  </si>
  <si>
    <t>6.1.6</t>
  </si>
  <si>
    <t>Sonstiges - geplante Versorgungsunterbrechungen (ungewichtet)  LVT MS</t>
  </si>
  <si>
    <t>6.1.7</t>
  </si>
  <si>
    <t>6.1.8</t>
  </si>
  <si>
    <t>6.1.9</t>
  </si>
  <si>
    <t>6.1.10</t>
  </si>
  <si>
    <t>5.4</t>
  </si>
  <si>
    <t>Höhere Gewalt ONT MS</t>
  </si>
  <si>
    <t>Höhere Gewalt LVT MS</t>
  </si>
  <si>
    <t>Summe "unterbrochene Bemessungsscheinleistung ONT * Dauer" MS</t>
  </si>
  <si>
    <t>Summe Letztverbraucher NS + MS/NS</t>
  </si>
  <si>
    <t>Summe "unterbrochene LV * Dauer" (Kundenminuten) zum Störungsanlass</t>
  </si>
  <si>
    <t>Installierte Bemssungsscheinleistung</t>
  </si>
  <si>
    <t>5.1.3</t>
  </si>
  <si>
    <t>Summe "unterbrochene Bemessungsscheinleistung * Dauer" (Bemessungsscheinleistungsminuten) MS</t>
  </si>
  <si>
    <t>Es sind nur die zu korrigierenden Versorgungsunterbrechungen anzugeben.</t>
  </si>
  <si>
    <t>#</t>
  </si>
  <si>
    <t>Nr. VU</t>
  </si>
  <si>
    <t>Uhrzeit</t>
  </si>
  <si>
    <t>Dauer</t>
  </si>
  <si>
    <t>Art</t>
  </si>
  <si>
    <t>Anlass</t>
  </si>
  <si>
    <t>Höhere Gewalt (Info)</t>
  </si>
  <si>
    <t>Netz-ebene</t>
  </si>
  <si>
    <t>Unterbrochene Bemessungs-
scheinleistung
ONT (MS)</t>
  </si>
  <si>
    <t>Unterbrochene Bemessungs-
scheinleistung
ONT * Dauer (MS)</t>
  </si>
  <si>
    <t>Bemerkungen / Hinweise</t>
  </si>
  <si>
    <t>7.1</t>
  </si>
  <si>
    <t>geplant</t>
  </si>
  <si>
    <t>ungeplant</t>
  </si>
  <si>
    <t>Atmosphärische Einwirkung</t>
  </si>
  <si>
    <t>Einwirkung Dritter</t>
  </si>
  <si>
    <t>Höhere Gewalt</t>
  </si>
  <si>
    <t>Rückwirkstörung</t>
  </si>
  <si>
    <t>Sonstiges</t>
  </si>
  <si>
    <t>Zählerwechsel</t>
  </si>
  <si>
    <t>Zuständigkeitsbereich des Netzbetreibers</t>
  </si>
  <si>
    <t>MS</t>
  </si>
  <si>
    <t>NS</t>
  </si>
  <si>
    <t>Angabe der Korrekturen zu den Versorgungsunterbrechungen nach § 52 EnWG</t>
  </si>
  <si>
    <t>Hinweise des Netzbetreibers</t>
  </si>
  <si>
    <t>Hinweise</t>
  </si>
  <si>
    <t>8.1</t>
  </si>
  <si>
    <t>Parameter/Größe</t>
  </si>
  <si>
    <t>Die Tabelle ist bei Bedarf erweiterbar.</t>
  </si>
  <si>
    <t>Angaben zu den Versorgungsunterbrechungen wie im Bericht zu § 52 EnWG</t>
  </si>
  <si>
    <t>5.5.1</t>
  </si>
  <si>
    <t>5.5.2</t>
  </si>
  <si>
    <t>2.1</t>
  </si>
  <si>
    <t>2.2</t>
  </si>
  <si>
    <t>2.3</t>
  </si>
  <si>
    <t>2.4</t>
  </si>
  <si>
    <t>2.5</t>
  </si>
  <si>
    <t>2.6</t>
  </si>
  <si>
    <t>2.7</t>
  </si>
  <si>
    <t>2.8</t>
  </si>
  <si>
    <t>2.9</t>
  </si>
  <si>
    <t>2.10</t>
  </si>
  <si>
    <t>2.11</t>
  </si>
  <si>
    <t>2.12</t>
  </si>
  <si>
    <t>2.13</t>
  </si>
  <si>
    <t>2.14</t>
  </si>
  <si>
    <t>2.15</t>
  </si>
  <si>
    <t>2.16</t>
  </si>
  <si>
    <t>Dauerhaft nicht beeinflussbare Kosten</t>
  </si>
  <si>
    <t>Dauerhaft nicht beeinflussbare Kosten, Anteil HöS</t>
  </si>
  <si>
    <t>Dauerhaft nicht beeinflussbare Kosten, Anteil HöS/HS</t>
  </si>
  <si>
    <t>Dauerhaft nicht beeinflussbare Kosten, Anteil HS</t>
  </si>
  <si>
    <t>Dauerhaft nicht beeinflussbare Kosten, Anteil HS/MS</t>
  </si>
  <si>
    <t>Dauerhaft nicht beeinflussbare Kosten, Anteil MS</t>
  </si>
  <si>
    <t>Dauerhaft nicht beeinflussbare Kosten, Anteil MS/NS</t>
  </si>
  <si>
    <t>Dauerhaft nicht beeinflussbare Kosten, Anteil NS</t>
  </si>
  <si>
    <t>Geographische Fläche der Netzausdehnung</t>
  </si>
  <si>
    <t>Ausgangsniveau der 4. Regulierungsperiode</t>
  </si>
  <si>
    <t>Ausgangsniveau Anteil HöS</t>
  </si>
  <si>
    <t>Ausgangsniveau Anteil HS/MS</t>
  </si>
  <si>
    <t>Ausgangsniveau Anteil MS</t>
  </si>
  <si>
    <t>Ausgangsniveau Anteil MS/NS</t>
  </si>
  <si>
    <t>Ausgangsniveau Anteil NS</t>
  </si>
  <si>
    <t>Ausgangsniveau</t>
  </si>
  <si>
    <t>Ausgangsniveau Anteil HöS/HS</t>
  </si>
  <si>
    <t>Ausgangsniveau Anteil HS</t>
  </si>
  <si>
    <t>Anzahl der Letztverbraucher</t>
  </si>
  <si>
    <t>Installierte Bemessungsscheinleistung der Ortsnetztransformatoren (ONT)</t>
  </si>
  <si>
    <t>Installierte Bemessungsscheinleistung der Letztverbraucher-transformatoren (LVT)</t>
  </si>
  <si>
    <t>Definitionen</t>
  </si>
  <si>
    <t>Lfd. Nr.</t>
  </si>
  <si>
    <t>Parameter</t>
  </si>
  <si>
    <t>Ebene</t>
  </si>
  <si>
    <t>Fehlende Daten und Angaben</t>
  </si>
  <si>
    <t>Eigene Netze und Anlagen</t>
  </si>
  <si>
    <t>NS, 
MS/NS, 
MS, 
HS/MS</t>
  </si>
  <si>
    <t>Netzebene</t>
  </si>
  <si>
    <t>NS, 
MS</t>
  </si>
  <si>
    <t>Umspannebene</t>
  </si>
  <si>
    <t>MS/NS, HS/MS</t>
  </si>
  <si>
    <t>Vorgelagerte Netz- oder Umspannebene</t>
  </si>
  <si>
    <t>An die jeweilige Netz- oder Umspannebene angeschlossene höhere Netz- oder Umspannebene, aus der in der Regel Leistung bezogen wird, vgl. § 14 Abs. 2 StromNEV. Hierbei kann es sich um eine eigene oder fremde Netz- oder Umspannebene handeln.</t>
  </si>
  <si>
    <t>Gleiche Netz- oder Umspannebene</t>
  </si>
  <si>
    <t>Direkt mit der eigenen Netz- oder Umspannebene verbundene gleiche Netz- oder Umspannebene eines anderen Netzbetreibers, (siehe auch vgl. hierzu § 14 Abs. 2 S. 3 StromNEV).</t>
  </si>
  <si>
    <t>Nachgelagerte Netz- oder Umspannebene</t>
  </si>
  <si>
    <t>An die jeweilige Netz- oder Umspannebene angeschlossene niedrigere Netz- oder Umspannebene. Hierbei kann es sich um eine eigene oder fremde Netz- oder Umspannebene handeln.</t>
  </si>
  <si>
    <t>Störungsanlass</t>
  </si>
  <si>
    <t>MS/NS</t>
  </si>
  <si>
    <t>Letztverbrauchertransformatoren (LVT) sind Transformatoren, an die ausschließlich Letztverbraucher an das Netz eines Netzbetreibers angeschlossen sind. Die Eigentums- und Betriebsverhältnisse sind dabei unerheblich. Letztverbrauchertransformatoren werden nur zum Netz ihrer Oberspannungsseite gezählt. Vgl. Vorgaben zur formalen Gestaltung des Berichtes nach § 52 S. 5 EnWG (Allgemeinverfügung Az. 605/8135 vom 22.02.2006).</t>
  </si>
  <si>
    <t>Kostenstellen, getrennt nach Netz- und Umspannebenen</t>
  </si>
  <si>
    <t>Euro</t>
  </si>
  <si>
    <t>HöS, HöS/HS, 
HS, 
HS/MS, 
MS, 
MS/NS, 
NS</t>
  </si>
  <si>
    <t>Anzahl der angeschlossenen Letztverbraucher</t>
  </si>
  <si>
    <t>HS/MS, 
MS, 
MS/NS,
NS</t>
  </si>
  <si>
    <t>Kundenminuten (Summe der unterbrochenen LV * Dauer) je Störungsanlass</t>
  </si>
  <si>
    <t>SAIDI</t>
  </si>
  <si>
    <t>Geografische Fläche</t>
  </si>
  <si>
    <t>Die geografische Fläche bezeichnet diejenige Gesamtfläche, über die sich die Mittelspannungsebene erstreckt. Bei der Ermittlung der geografischen Fläche ist auf die Daten der statistischen Landesämter zurückzugreifen. Liegt das Mittelspannungsnetz innerhalb einer Gemeinde für die der Netzbetreiber die gesamte Konzession besitzt, ist die gesamte Gemeindefläche in die geografische Fläche aufzunehmen. Liegt das Mittelspannungsnetz innerhalb einer Gemeinde, bei der der Netzbetreiber nur über eine Teilkonzession verfügt, ist der Teil der Gemeindefläche in die geografische Fläche aufzunehmen, der der Teilkonzession entspricht. Liegt das Mittelspannungsnetz außerhalb des Konzessionsgebiets, ist nur die Fläche der Gemarkung, in der sich das Mittelspannungsnetz befindet, in die geografische Fläche aufzunehmen. Gemeindefreie Gebiete (abgegrenzte Gebiete, die keiner Gemeinde zuzuordnen und meist unbewohnt sind) sind zu berücksichtigen. Die geografische Fläche ist auf den 31.12. eines Jahres zu beziehen.</t>
  </si>
  <si>
    <t>Zeitgleiche Jahreshöchstlast aller Entnahmen</t>
  </si>
  <si>
    <t>Korrigierte zeitgleiche Jahreshöchstlast aller Entnahmen (zeitgleiche Jahreshöchstlast ohne die Entnahmen von Netzbetreibern auf gleicher Spannungsebene)</t>
  </si>
  <si>
    <t>BSL-Minuten ONT (Summe der unterbrochenen Bemessungsscheinleistung ONT * Dauer) je Störungsanlass</t>
  </si>
  <si>
    <t>min * MVA</t>
  </si>
  <si>
    <t>BSL-Minuten LVT (Summe der unterbrochenen Bemessungsscheinleistung LVT * Dauer) je Störungsanlass</t>
  </si>
  <si>
    <t>ASIDI</t>
  </si>
  <si>
    <t>9</t>
  </si>
  <si>
    <t>9.1</t>
  </si>
  <si>
    <t>9.2</t>
  </si>
  <si>
    <t>9.3</t>
  </si>
  <si>
    <t>9.4</t>
  </si>
  <si>
    <t>9.5</t>
  </si>
  <si>
    <t>9.6</t>
  </si>
  <si>
    <t>9.7</t>
  </si>
  <si>
    <t>9.8</t>
  </si>
  <si>
    <t>9.9</t>
  </si>
  <si>
    <t>9.10</t>
  </si>
  <si>
    <t>9.11</t>
  </si>
  <si>
    <t>9.12</t>
  </si>
  <si>
    <t>9.13</t>
  </si>
  <si>
    <t>9.14</t>
  </si>
  <si>
    <t>9.15</t>
  </si>
  <si>
    <t>9.16</t>
  </si>
  <si>
    <t>9.17</t>
  </si>
  <si>
    <t>9.18</t>
  </si>
  <si>
    <t>9.19</t>
  </si>
  <si>
    <t>9.20</t>
  </si>
  <si>
    <t>9.21</t>
  </si>
  <si>
    <t>9.22</t>
  </si>
  <si>
    <t>9.23</t>
  </si>
  <si>
    <t>Angaben, die nicht vorliegen oder nicht ermittelt werden können, sind durch den Netzbetreiber ausnahmsweise zu berechnen oder möglichst exakt zu schätzen. Sollten Angaben berechnet oder geschätzt worden sein, so ist dies der Bundesnetzagentur gegenüber anzuzeigen. Die Verfahren zur Ermittlung dieser Angaben sind zu dokumentieren.</t>
  </si>
  <si>
    <t>Netze und Anlagen, die vom Netzbetreiber zur Erfüllung seiner Versorgungsaufgabe betrieben werden. Dies beinhaltet auch von Dritten gepachtete oder sonst zur wirtschaftlichen Nutzung überlassene Netze und Anlagen, die zur Erfüllung seiner Versorgungsaufgabe als Netzbetreiber dienen. Netze und Anlagen, die sich im Eigentum des Netzbetreibers befinden und an Dritte verpachtet oder sonst zur wirtschaftlichen Nutzung überlassen sind, sind diesen Dritten zuzuordnen und nicht zu berücksichtigen.</t>
  </si>
  <si>
    <t>NS, MS</t>
  </si>
  <si>
    <t>Ortsnetztransformatoren (ONT) verbinden die Mittelspannungs- und Niederspannungsnetze zur Speisung der Niederspannungsebene miteinander. Vgl. Vorgaben zur formalen Gestaltung des Berichtes nach § 52 S. 5 EnWG (Vgl. Allgemeinverfügung Az. 605/8135 vom 22.02.2006).</t>
  </si>
  <si>
    <t>Letztverbrauchertransformatoren</t>
  </si>
  <si>
    <t>Eine Kostenstelle umfasst die Hauptkostenstelle der jeweiligen Netz- oder Umspannebene, die jeweilige Nebenkostenstelle Messung, Messstellenbetrieb und Abrechnung der jeweiligen Netz- oder Umspannebene und für die Niederspannung zusätzlich die Hauptkostenstelle Hausanschlussleitung und Hausanschlüsse. Die Kostenstellen sind auf das Basisjahr zu beziehen.</t>
  </si>
  <si>
    <t>Der System Average Interruption Duration Index (SAIDI) ist die Kennzahl der Netzzuverlässigkeit in der Niederspannung. Er beschreibt die durchschnittliche kumulierte Unterbrechungsdauer pro Jahr pro angeschlossenen Kunden. Der SAIDI gibt an, wie lange ein Kunde durchschnittlich im Jahr von der Versorgung mit Elektrizität unterbrochen war. SAIDI = (Dauer einer Versorgungsunterbrechung * unterbrochene Letztverbraucher) / Anzahl der angeschlossenen Letztverbraucher.</t>
  </si>
  <si>
    <t>Es ist die Bemessungsscheinleistung aller installierten Ortsnetztransformatoren (ONT) anzugeben. Eine Anlage gilt als installiert, wenn sie in den laufenden Betrieb des Stromnetzes eingebunden ist und insoweit verwendet wird. Als nicht installiert gelten geplante, in Bau befindliche sowie stillgelegte Anlagen. Vgl. Vorgaben zur formalen Gestaltung des Berichtes nach § 52 S. 5 EnWG. (Vgl. Allgemeinverfügung Az. 605/8135 vom 22.02.2006.)</t>
  </si>
  <si>
    <t>Es ist die Bemessungsscheinleistung aller installierten Letztverbrauchertransformatoren (LVT) anzugeben. Eine Anlage gilt als installiert, wenn sie in den laufenden Betrieb des Stromnetzes eingebunden ist und insoweit verwendet wird. Als nicht installiert gelten geplante, in Bau befindliche sowie stillgelegte Anlagen. Ist die installierte Bemessungsscheinleistung nicht bekannt, ist diese geeignet zu schätzen bzw. die vertraglich vereinbarte maximale Leistung anzugeben. (Vgl. Allgemeinverfügung Az. 605/8135 vom 22.02.2006.)</t>
  </si>
  <si>
    <t>9.24</t>
  </si>
  <si>
    <t>Höchste zeitgleiche Summe aller Entnahmen (ohne Netzverluste) aus einer Netzebene. Entnahmen sind Abgaben an Letztverbraucher (das umfasst nach § 3 Nr. 25 EnWG Abgaben an Ladepunkte für Elektromobile sowie auch Anlagen zur Speicherung elektrischer Energie, soweit diese Energie aus dem Netz der allgemeinen Versorgung beziehen) , geschlossene Verteilernetze, Weiterverteiler und an die nachgelagerte Umspannebene. Die Zeitgleichheit ist auf die jeweilige Netzebene bezogen, d. h. die Höchstwerte können in den einzelnen Netzebenen zu unterschiedlichen Zeitpunkten auftreten. Liegen gemessene Werte für die Ermittlung der zeitgleichen Jahreshöchstlast nicht vollständig vor, ist eine sachgerechte Näherung vorzunehmen. Für Letztverbraucher, bei deren Stromlieferung in der Niederspannung gemäß § 12 Abs. 1 StromNZV vereinfachte Verfahren (Standardlastprofil) angewendet wird, ist der tatsächliche viertelstundenscharfe Lastverlauf (Restlastkurve bzw. die Summe aus der Abgabe nach synthetischen Lastprofilen und dem Differenzbilanzkreis, ggf. abzüglich der Entnahmen nach Standardlastprofil in höheren Netzebenen) anzuwenden. Für Letztverbraucher in höheren Netzebenen als der Niederspannung, bei deren Belieferung gem. § 12 Abs. 1 StromNZV vereinfachte Verfahren (Standardlastprofil) angewendet werden, ist das Standardlastprofil in Ansatz zu bringen. Energiemengen, die von einer eigenen höheren Netzebene kommen und über die Sammelschiene auf der höheren Spannungsseite einer Umspannstation wieder zurück in die eigene gleiche höhere Netzebene fließen (Durchleitung), sind nicht der Umspannebene zuzuordnen, sondern verbleiben in der höheren Netzebene. Somit ergeben sich für solche Lastflüsse keine Ausspeisungen/Entnahmen in die nachgelagerte Umspannebene sowie keine Rückspeisungen von der Umspannebene in die höhere Netzebene. Die Eigentumsverhältnisse bei der Sammelschiene sind dabei nicht relevant.</t>
  </si>
  <si>
    <t>Umspannebenen sind Bereiche von Elektrizitätsversorgungsnetzen, in denen die Spannung elektrischer Energie von Höchst- zu Hochspannung, Hoch- zu Mittelspannung oder Mittel- zu Niederspannung geändert wird (§ 2 Nr. 12 StromNEV). In der Umspannebene sind Transformatoren als wesentliche Bindeglieder zwischen Netzebenen anzusehen. Die Nutzung nachrangiger Betriebsmittel (Sammelschienen) ist insoweit nicht ausreichend. Eine Umspannung innerhalb der einzelnen Netzebenen (z. B. innerhalb der Mittelspannung) ist Bestandteil der jeweiligen Netzebene, vgl. auch Definition Netzebene.</t>
  </si>
  <si>
    <t>Summe der Produkte aus installierter Bemessungsscheinleistung der innerhalb einer (Wieder-) Versorgungsstufe unterbrochenen Letztverbrauchertransformatoren, multipliziert mit der Dauer der Versorgungsunterbrechung in der jeweiligen (Wieder-) Versorgungsstufe. Sonst wie zuvor.</t>
  </si>
  <si>
    <t xml:space="preserve">Der Average System Interruption Duration Index (ASIDI) ist, vergleichbar dem SAIDI für die Niederspannung, die Kennzahl der Netzzuverlässigkeit in der Mittelspannung. Er gibt sich aus der Formel: ASIDI = (Dauer einer Versorgungsunterbrechung * unterbrochene Bemessungsscheinleistung) / installierte Bemessungsscheinleistung. </t>
  </si>
  <si>
    <t>Installierte Bemessungsscheinleistung der Letztverbrauchertransformatoren (LVT)</t>
  </si>
  <si>
    <t>Netzebenen stellen die Bereiche von Elektrizitätsversorgungsnetzen dar, in welchen elektrische Energie in Höchst-, Hoch-, Mittel- oder Niederspannung übertragen oder verteilt wird (§ 2 Nr. 10 StromNEV). Den Netzebenen sind Spannungsbereiche zugeordnet. Für die Bestimmung des Qualitätselements sind die lediglich Mittel- und die Niederspannungsebenen relevant, deren Spannungsbereiche wie folgt festgelegt sind. Niederspannung (NS): ≤ 1 kV, Mittelspannung (MS): &gt; 1 kV und ≤ 72,5 kV.</t>
  </si>
  <si>
    <t>8</t>
  </si>
  <si>
    <t>7</t>
  </si>
  <si>
    <t>Definition</t>
  </si>
  <si>
    <t>2.1, 2.2, 2.3, 2.4, 2.5, 2.6, 2.7, 2.9, 2.10, 2.11, 2.12, 2.13, 2.14, 2.15</t>
  </si>
  <si>
    <t>4.1.1, 4.1.2, 4.1.3, 4.1.4, 4.1.5</t>
  </si>
  <si>
    <t>6.1.1, 6.1.3, 6.1.5, 6.1.7, 6.1.9</t>
  </si>
  <si>
    <t>6.1.2, 6.1.4, 6.1.6, 6.1.8, 6.1.10</t>
  </si>
  <si>
    <t>Die korrigierte zeitgleiche Jahreshöchstlast ist eine modifizierte zeitgleiche Jahreshöchstlast aller Entnahmen. Hier ist die zeitgleiche Jahreshöchstlast ohne die entnommenen Lasten von fremden Elektrizitätsverteilernetze anzugeben, die mit der gleichen Netzebene an die betrachtete Netzebene des Netzbetreibers angeschlossen sind, d. h. die horizontal an das eigene Netz angeschlossen sind (sog. Weiterverteiler auf gleicher Spannungsebene). Elektrizitätsverteilernetze in diesem Sinne sind ausschließlich Energieversorgungsnetze der allgemeinen Versorgung nach § 3 Nr. 17 EnWG. Im Übrigen gelten die Aussagen zur Definition zeitgleiche Jahreshöchstlast über aller Entnahmen (5.5.2).</t>
  </si>
  <si>
    <t>Anschlusspunkten, an denen eine Übergabe an eine direkt mit der eigenen Netzebene verbundene gleiche Netzebene eines fremden Netzbetreibers stattfindet und eine Station (Station mit Netzkuppeltransformator/ONT(en) oder Schaltstation) zwischengeschaltet ist, ist die Station als Anschlusspunkt zugrunde zu legen. Eine Station ist dabei genau ein Punkt, an dem die gleiche Netzebene eines fremden Elektrizitätsverteilernetzes angeschlossen ist. Bei Anschlusspunkten, an denen eine Übergabe an eine direkt mit der eigenen Netzebene verbundene gleiche Netzebene eines fremden Elektrizitätsverteilernetzes stattfindet und die über ein durchlaufendes Kabel- bzw. Freileitungssystem (Phasen L1 + L2 + L3) realisiert ist (keine Station zwischengeschaltet), ist für jedes Kabel- bzw. Freileitungssystem ein Anschlusspunkt zu nennen. Anschlusspunkte an geschlossene Verteilernetze gemäß § 110 Abs. 2 EnWG sind nicht zu nennen.</t>
  </si>
  <si>
    <t>Summe der Produkte aus installierter Bemessungsscheinleistung der innerhalb einer (Wieder-) Versorgungsstufe unterbrochenen Netzkuppeltransformatoren (ONT), multipliziert mit der Dauer der Versorgungsunterbrechung in der jeweiligen (Wieder-) Versorgungsstufe. (Vgl. Allgemeinverfügung Az. 605/8135 vom 22.02.2006). Die Angaben sind für die Störungsanlässe zu tätigen: Atmosphärische Einwirkung, Einwirkung Dritter, Zuständigkeitsbereich des Netzbetreibers/kein erkennbarer Anlass, geplante Versorgungsunterbrechungen (Sonstiges) und höhere Gewalt.</t>
  </si>
  <si>
    <t>Lfd. Nr. im Tabellenblatt "VNB-Angaben"</t>
  </si>
  <si>
    <t>Unterbrochene Bemessungs-
scheinleistung LVT  (MS) bzw. unterbrochene LV (NS)</t>
  </si>
  <si>
    <t>Unterbrochene Bemessungs-
scheinleistung LVT * Dauer (MS) bzw. unterbrochene LV * Dauer (NS)</t>
  </si>
  <si>
    <t>3.2</t>
  </si>
  <si>
    <t>3.3</t>
  </si>
  <si>
    <t>Ortsnetztransformatoren (bzw. Netzkuppeltransformatoren)</t>
  </si>
  <si>
    <t>3.1, 3.2, 5.2.1, 5.2.2</t>
  </si>
  <si>
    <t>Anschlusspunkte an Letztverbraucher MS</t>
  </si>
  <si>
    <t>5.3.3</t>
  </si>
  <si>
    <t>5.3.4</t>
  </si>
  <si>
    <t>Anschlusspunkte an eigene nachgelagerte MS/NS-Umspannebene MS</t>
  </si>
  <si>
    <t>Anschlusspunkte an fremde nachgelagerte MS/NS-Umspannebene MS</t>
  </si>
  <si>
    <t>5.3.5</t>
  </si>
  <si>
    <t>Anschlusspunkte an fremde MS-Netzebenen auf der gleichen MS</t>
  </si>
  <si>
    <t>Anschlusspunkte an fremde Netzbetreiber auf der gleichen Netzebene</t>
  </si>
  <si>
    <t>Anschlusspunkte an Letztverbraucher</t>
  </si>
  <si>
    <t>Bei Anschlusspunkten, an denen eine Übergabe von der eigenen Netzebene an eine direkt nachgelagerte eigene Umspannebene (z. B. von Netzebene Mittelspannung auf Umspannebene Mittelspannung/Niederspannung) oder eine Übergabe auf gleicher Netzebene an eine eigene direkt nachgelagerte gleiche Netzebene (z. B. Netzebene Mittelspannung 20 kV auf Netzebene Mittelspannung 10 kV) stattfindet, ist die eigene Umspannstation als Anschlusspunkt zugrunde zu legen. Eine Umspannstation ist dabei genau ein Punkt. Eine Umspannstation kann auf mehreren Netzebenen als Anschlusspunkt erfasst werden. Wenn beispielsweise in einer Station eine Umspannung von Hoch- zu Mittelspannung und von Mittel- zu Niederspannung erfolgt dann ist jeweils ein Anschlusspunkt in der Hoch- und Mittelspannungsebene zu zählen.</t>
  </si>
  <si>
    <t>9.25</t>
  </si>
  <si>
    <t>9.26</t>
  </si>
  <si>
    <t>9.27</t>
  </si>
  <si>
    <r>
      <t xml:space="preserve">Bei Anschlusspunkten, an denen eine Übergabe an eine direkt nachgelagerte Umspannebene eines fremden Netzbetreibers stattfindet, ist die Umspannstation des fremden Netzbetreibers als Anschlusspunkt zugrunde zu legen. Eine Umspannstation ist dabei genau ein Anschlusspunkt. Eine Umspannstation kann auf mehreren Netzebenen als Anschlusspunkt erfasst werden. Wenn beispielsweise in einer Umspannstation eine Umspannung von Hoch- zu Mittelspannung und von Mittel- zu Niederspannung erfolgt, dann ist jeweils ein Anschlusspunkt in der Hoch- und Mittelspannungsebene zu zählen. Anschlusspunkte an geschlossene Verteilernetze gemäß § 110 Abs. 2 EnWG sind hier </t>
    </r>
    <r>
      <rPr>
        <sz val="11"/>
        <rFont val="Calibri"/>
        <family val="2"/>
        <scheme val="minor"/>
      </rPr>
      <t>nicht</t>
    </r>
    <r>
      <rPr>
        <sz val="11"/>
        <color theme="1"/>
        <rFont val="Calibri"/>
        <family val="2"/>
        <scheme val="minor"/>
      </rPr>
      <t xml:space="preserve"> zu nennen. Die Anschlusspunkte von nachgelagerten fremden Netzbetreibern, die über singulär genutzte Betriebsmittel angeschlossen sind, sollen in der Netz- bzw. Umspannebene berücksichtigt werden, in der sie technisch angeschlossen sind.</t>
    </r>
  </si>
  <si>
    <t>Nach den Vorgaben zur formellen Gestaltung des Berichts nach § 52 S. 5 EnWG (Allgemeinverfügung Az. 605/8135 vom 22.02.2006) wird zwischen  geplanten (angekündigten) und ungeplanten (nicht angekündigten) Versorgungsunterbrechungen unterschieden. Weiterhin ist eine Zuordnung der Versorgungsunterbrechungen in verschiedenen Störungsanlässen vorzunehmen. Die Allgemeinverfügung Az. 605/8135 nennt folgende Störungsanlässe:
- Atmosphärische Einwirkung
- Einwirkung Dritter
- Zuständigkeitsbereich des Netzbetreibers/kein erkennbarer Anlass
- Rückwirkungsstörungen (hier nicht relevant)
- Geplante Versorgungsunterbrechungen (Sonstiges)
- Zählerwechsel (hier nicht relevant)
- Höhere Gewalt.
 (Vgl. Allgemeinverfügung Az. 605/8135 vom 22.02.2006.) Die Allgemeinverfügung ist auf der Homepage der Bundesnetzagentur einsehbar.</t>
  </si>
  <si>
    <t>Anschlusspunkte von Letztverbrauchern sind Punkte, an denen eine Übergabe (Phasen L1 + L2 + L3 = 1 Übergabepunkt) von Elektrizität an Letztverbraucher stattfindet.  Sind Letztverbraucher über kundeneigene Stationen bzw. kundeneigene Umspannstationen an das Netz angeschlossen, sind hier die kundeneigenen Stationen bzw. kundeneigenen Umspannstationen als Anschlusspunkte zugrunde zu legen. Der Begriff "Punkt" ist im Strombereich im geografischen Sinne als ein scharf abgegrenzter singulärer Ort auszulegen. Es ist dabei nicht relevant wie die Anbindung der Kundenstation an das Netz realisiert ist z. B. durch Einschleifung oder eine Stichleitung. Eine Station bzw. Umspannstation ist dabei immer genau ein Anschlusspunkt. Sind bspw. größere Wohnkomplexe oder auch hinterlagerte Anschlussobjekte (Grundstück hinter dem Anschlussgrundstück) über die Kundenanlage an einen zentralen Anschlusspunkt angeschlossen, ist nur der zentrale Anschlusspunkt anzugeben, da der Anschluss über die Kundenanlage erfolgt und nicht direkt vom Netzbetreiber vorgenommen wird. Hat ein Letztverbraucher mehrere Übergabepunkte, ist jeder Übergabepunkt (Phasen L1 + L2 + L3 = 1 Übergabepunkt) separat als Anschlusspunkt zu nennen. Die Anschlusspunkte von Letztverbrauchern, die über singulär genutzte Betriebsmittel angeschlossen sind, sollen in der Netz- bzw. Umspannebene berücksichtigt werden, in der die Letztverbraucher technisch angeschlossen sind. Das bedeutet, dass Letztverbraucher die z. B. in der Mittelspannungsebene angeschlossen sind, jedoch aufgrund singulär genutzte Betriebsmittel HS/MS-Entgelte bezahlen, deren Anschlusspunkte in der Mittelspannungsebene anzugeben sind. Anschlusspunkte an geschlossene Verteilernetze gemäß § 110 Abs. 2 EnWG sind hier nicht zu nennen.</t>
  </si>
  <si>
    <t>Zeitgleiche Jahreshöchstlast abzüglich der Entnahmen von fremden MS-Netzen</t>
  </si>
  <si>
    <t>Sofern nichts anderes angegeben ist, sind alle Angaben auf den 31.12. der Kalenderjahre 2020, 2021 und 2022 zu beziehen.</t>
  </si>
  <si>
    <t>Letztverbraucher sind Kunden, die Energie für den eigenen Verbrauch kaufen. Dies sind bspw. Haushalte, Gewerbebetriebe, Industriebetriebe oder landwirtschaftliche Betriebe. Maßgeblich für die Zählung der Letztverbraucher sind die Anschlusspunkte. In einem Mehrparteienhaus mit getrennten Haushalten ist jeder Haushalt separat zu zählen. Mehrere Zählpunkte werden am selben Anschlusspunkt zusammengefasst, wenn sie für die  Abrechnung von besonderen Verträgen wie z. B. Nachtstromspeicheranlagen, Wärmepumpen etc. erforderlich sind. (Allgemeinverfügung 605/8135, vom 22.02.2006). Nach § 3 Nr. 25 EnWG sind auch Ladepunkte für Elektromobile sowie Anlagen zur Speicherung elektrischer Energie, soweit diese Energie aus dem Netz der allgemeinen Versorgung beziehen, zu berücksichtigen. Es ist dann ein zusätzlicher Letztverbraucher zu zählen, wenn zur Ladung eines Elektromobils ein eigener Anschlusspunkt errichtet wurde. Dabei ist es unerheblich, ob ein eigener Anschlusspunkt für einen Ladepunkt, eine Ladeeinrichtung oder für den Anschluss eines Ladepunktbetreibers besteht. Beispiel: Ein eigener Anschlusspunkt zur Ladung von Elektromobilen entspricht einem Letztverbraucher. Sind die Ladeeinrichtungen bzw. Ladepunkte in einem Ein- oder Mehrparteienhaus über gesonderte Anschlusspunkte bzw. Übergabepunkte angeschlossen, sind diese somit als zusätzliche Letztverbraucher zu zählen. Sind Ladeeinrichtungen bzw. Ladepunkte über den Anschlusspunkt des Ein- oder Mehrparteienhauses angeschlossen, sind diese zusammenzufassten, auch wenn für die Abrechnung der Ladeeinrichtungen bzw. Ladepunkte besondere Verträge erforderlich sind. Beispiel: Die Ladung von Elektromobilen über einen bestehenden Anschlusspunkt entspricht keinem zusätzlichen Letztverbraucher.</t>
  </si>
  <si>
    <t>Die Summe der unterbrochenen Kundenminuten entspricht dem Produkt aus der Anzahl der innerhalb einer (Wieder-) Versorgungsstufe unterbrochenen Letztverbraucher multipliziert mit der Dauer der Versorgungsunterbrechung in der jeweiligen (Wieder-) Versorgungsstufe. Es ist über alle (Wieder-) Versorgungsstufen zu summieren. (Vgl. hierzu Allgemeinverfügung Az. 605/8135 vom 22.02.2006). Die Angaben zu den Kundenminuten sind für die Störungsanlässe: Atmosphärische Einwirkung, Einwirkung Dritter, Zuständigkeitsbereich des Netzbetreibers/kein erkennbarer Anlass, geplante Versorgungsunterbrechungen (Sonstiges) und höhere Gewalt.</t>
  </si>
  <si>
    <t>Anschlusspunkte an geschlossene Verteilernetze nach § 110 EnWG MS</t>
  </si>
  <si>
    <t>Nach § 110 Abs. 2 EnWG stuft die Regulierungsbehörde ein Energieversorgungsnetz, mit dem Energie zum Zwecke der Ermöglichung der Versorgung von Kunden in einem geografisch begrenzten Industrie- oder Gewerbegebiet oder einem Gebiet verteilt wird, in dem Leistungen gemeinsam genutzt werden, als geschlossenes Verteilernetz ein, wenn:
1.) Die Tätigkeiten oder Produktionsverfahren der Anschlussnutzer dieses Netzes aus konkreten technischen oder sicherheitstechnischen Gründen verknüpft sind oder
2.) Mit dem Netz in erster Linie Energie an den Netzeigentümer oder -betreiber oder an mit diesen verbundene Unternehmen verteilt wird; gesicherte Erkenntnisse über künftige Anteile sind zu berücksichtigen.</t>
  </si>
  <si>
    <t>Berichtsjahr 2025</t>
  </si>
  <si>
    <t>Version_5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</si>
</sst>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9" x14ac:knownFonts="1">
    <font>
      <sz val="11"/>
      <color theme="1"/>
      <name val="Calibri"/>
      <family val="2"/>
      <scheme val="minor"/>
    </font>
    <font>
      <b/>
      <sz val="11"/>
      <color theme="1"/>
      <name val="Calibri"/>
      <family val="2"/>
      <scheme val="minor"/>
    </font>
    <font>
      <sz val="11"/>
      <color theme="0"/>
      <name val="Calibri"/>
      <family val="2"/>
      <scheme val="minor"/>
    </font>
    <font>
      <b/>
      <sz val="13"/>
      <color theme="0"/>
      <name val="Calibri"/>
      <family val="2"/>
      <scheme val="minor"/>
    </font>
    <font>
      <sz val="11"/>
      <color rgb="FF96A5AD"/>
      <name val="Calibri"/>
      <family val="2"/>
      <scheme val="minor"/>
    </font>
    <font>
      <b/>
      <sz val="15"/>
      <color theme="0"/>
      <name val="Calibri"/>
      <family val="2"/>
      <scheme val="minor"/>
    </font>
    <font>
      <sz val="11"/>
      <name val="Calibri"/>
      <family val="2"/>
      <scheme val="minor"/>
    </font>
    <font>
      <b/>
      <sz val="11"/>
      <name val="Calibri"/>
      <family val="2"/>
      <scheme val="minor"/>
    </font>
    <font>
      <b/>
      <sz val="11"/>
      <color theme="0"/>
      <name val="Calibri"/>
      <family val="2"/>
      <scheme val="minor"/>
    </font>
  </fonts>
  <fills count="4">
    <fill>
      <patternFill patternType="none"/>
    </fill>
    <fill>
      <patternFill patternType="gray125"/>
    </fill>
    <fill>
      <patternFill patternType="solid">
        <fgColor rgb="FF417DBE"/>
        <bgColor indexed="64"/>
      </patternFill>
    </fill>
    <fill>
      <patternFill patternType="solid">
        <fgColor rgb="FF96A5AD"/>
        <bgColor indexed="64"/>
      </patternFill>
    </fill>
  </fills>
  <borders count="26">
    <border>
      <left/>
      <right/>
      <top/>
      <bottom/>
      <diagonal/>
    </border>
    <border>
      <left/>
      <right/>
      <top/>
      <bottom style="thin">
        <color rgb="FF96A5AD"/>
      </bottom>
      <diagonal/>
    </border>
    <border>
      <left/>
      <right/>
      <top style="thin">
        <color rgb="FF96A5AD"/>
      </top>
      <bottom style="thin">
        <color rgb="FF96A5AD"/>
      </bottom>
      <diagonal/>
    </border>
    <border>
      <left/>
      <right style="thin">
        <color rgb="FF96A5AD"/>
      </right>
      <top/>
      <bottom style="thin">
        <color rgb="FF96A5AD"/>
      </bottom>
      <diagonal/>
    </border>
    <border>
      <left style="thin">
        <color rgb="FF96A5AD"/>
      </left>
      <right style="thin">
        <color rgb="FF96A5AD"/>
      </right>
      <top/>
      <bottom style="thin">
        <color rgb="FF96A5AD"/>
      </bottom>
      <diagonal/>
    </border>
    <border>
      <left style="thin">
        <color rgb="FF96A5AD"/>
      </left>
      <right/>
      <top/>
      <bottom style="thin">
        <color rgb="FF96A5AD"/>
      </bottom>
      <diagonal/>
    </border>
    <border>
      <left/>
      <right style="thin">
        <color rgb="FF96A5AD"/>
      </right>
      <top style="thin">
        <color rgb="FF96A5AD"/>
      </top>
      <bottom style="thin">
        <color rgb="FF96A5AD"/>
      </bottom>
      <diagonal/>
    </border>
    <border>
      <left style="thin">
        <color rgb="FF96A5AD"/>
      </left>
      <right style="thin">
        <color rgb="FF96A5AD"/>
      </right>
      <top style="thin">
        <color rgb="FF96A5AD"/>
      </top>
      <bottom style="thin">
        <color rgb="FF96A5AD"/>
      </bottom>
      <diagonal/>
    </border>
    <border>
      <left style="thin">
        <color rgb="FF96A5AD"/>
      </left>
      <right/>
      <top style="thin">
        <color rgb="FF96A5AD"/>
      </top>
      <bottom style="thin">
        <color rgb="FF96A5AD"/>
      </bottom>
      <diagonal/>
    </border>
    <border>
      <left/>
      <right style="thin">
        <color theme="0"/>
      </right>
      <top/>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style="thin">
        <color rgb="FFB9C3C8"/>
      </left>
      <right style="thin">
        <color rgb="FFB9C3C8"/>
      </right>
      <top/>
      <bottom style="thin">
        <color rgb="FFB9C3C8"/>
      </bottom>
      <diagonal/>
    </border>
    <border>
      <left style="thin">
        <color rgb="FFB9C3C8"/>
      </left>
      <right/>
      <top/>
      <bottom style="thin">
        <color rgb="FFB9C3C8"/>
      </bottom>
      <diagonal/>
    </border>
    <border>
      <left/>
      <right style="thin">
        <color rgb="FFB9C3C8"/>
      </right>
      <top style="thin">
        <color rgb="FFB9C3C8"/>
      </top>
      <bottom style="thin">
        <color rgb="FFB9C3C8"/>
      </bottom>
      <diagonal/>
    </border>
    <border>
      <left style="thin">
        <color rgb="FFB9C3C8"/>
      </left>
      <right style="thin">
        <color rgb="FFB9C3C8"/>
      </right>
      <top style="thin">
        <color rgb="FFB9C3C8"/>
      </top>
      <bottom style="thin">
        <color rgb="FFB9C3C8"/>
      </bottom>
      <diagonal/>
    </border>
    <border>
      <left style="thin">
        <color rgb="FFB9C3C8"/>
      </left>
      <right/>
      <top style="thin">
        <color rgb="FFB9C3C8"/>
      </top>
      <bottom style="thin">
        <color rgb="FFB9C3C8"/>
      </bottom>
      <diagonal/>
    </border>
    <border>
      <left/>
      <right/>
      <top style="thin">
        <color rgb="FFB9C3C8"/>
      </top>
      <bottom style="thin">
        <color rgb="FFB9C3C8"/>
      </bottom>
      <diagonal/>
    </border>
    <border>
      <left/>
      <right/>
      <top/>
      <bottom style="thin">
        <color rgb="FFB9C3C8"/>
      </bottom>
      <diagonal/>
    </border>
  </borders>
  <cellStyleXfs count="1">
    <xf numFmtId="0" fontId="0" fillId="0" borderId="0"/>
  </cellStyleXfs>
  <cellXfs count="123">
    <xf numFmtId="0" fontId="0" fillId="0" borderId="0" xfId="0"/>
    <xf numFmtId="0" fontId="0" fillId="0" borderId="0" xfId="0" quotePrefix="1"/>
    <xf numFmtId="14" fontId="0" fillId="0" borderId="0" xfId="0" applyNumberFormat="1"/>
    <xf numFmtId="0" fontId="0" fillId="0" borderId="0" xfId="0" applyAlignment="1">
      <alignment wrapText="1"/>
    </xf>
    <xf numFmtId="0" fontId="0" fillId="0" borderId="0" xfId="0" applyBorder="1"/>
    <xf numFmtId="0" fontId="1" fillId="0" borderId="0" xfId="0" quotePrefix="1" applyFont="1"/>
    <xf numFmtId="0" fontId="1" fillId="0" borderId="0" xfId="0" applyFont="1"/>
    <xf numFmtId="0" fontId="1" fillId="0" borderId="0" xfId="0" applyFont="1" applyAlignment="1">
      <alignment wrapText="1"/>
    </xf>
    <xf numFmtId="0" fontId="3" fillId="2" borderId="0" xfId="0" applyFont="1" applyFill="1" applyAlignment="1"/>
    <xf numFmtId="0" fontId="3" fillId="2" borderId="0" xfId="0" quotePrefix="1" applyFont="1" applyFill="1"/>
    <xf numFmtId="0" fontId="2" fillId="2" borderId="0" xfId="0" applyFont="1" applyFill="1"/>
    <xf numFmtId="0" fontId="0" fillId="2" borderId="0" xfId="0" applyFill="1"/>
    <xf numFmtId="0" fontId="3" fillId="2" borderId="0" xfId="0" applyFont="1" applyFill="1"/>
    <xf numFmtId="0" fontId="5" fillId="2" borderId="0" xfId="0" applyFont="1" applyFill="1"/>
    <xf numFmtId="4" fontId="0" fillId="3" borderId="9" xfId="0" applyNumberFormat="1" applyFill="1" applyBorder="1"/>
    <xf numFmtId="164" fontId="0" fillId="3" borderId="9" xfId="0" applyNumberFormat="1" applyFill="1" applyBorder="1"/>
    <xf numFmtId="165" fontId="0" fillId="3" borderId="9" xfId="0" applyNumberFormat="1" applyFill="1" applyBorder="1"/>
    <xf numFmtId="0" fontId="4" fillId="0" borderId="0" xfId="0" applyFont="1"/>
    <xf numFmtId="0" fontId="4" fillId="0" borderId="1" xfId="0" applyFont="1" applyBorder="1"/>
    <xf numFmtId="14" fontId="0" fillId="0" borderId="0" xfId="0" quotePrefix="1" applyNumberFormat="1"/>
    <xf numFmtId="0" fontId="7" fillId="0" borderId="0" xfId="0" applyFont="1"/>
    <xf numFmtId="0" fontId="0" fillId="0" borderId="0" xfId="0" applyFont="1"/>
    <xf numFmtId="0" fontId="0" fillId="0" borderId="0" xfId="0" quotePrefix="1" applyFont="1"/>
    <xf numFmtId="0" fontId="0" fillId="0" borderId="0" xfId="0" applyFont="1" applyAlignment="1">
      <alignment wrapText="1"/>
    </xf>
    <xf numFmtId="0" fontId="6" fillId="0" borderId="0" xfId="0" applyFont="1"/>
    <xf numFmtId="0" fontId="7" fillId="0" borderId="0" xfId="0" quotePrefix="1" applyFont="1"/>
    <xf numFmtId="16" fontId="7" fillId="0" borderId="0" xfId="0" quotePrefix="1" applyNumberFormat="1" applyFont="1"/>
    <xf numFmtId="0" fontId="2" fillId="0" borderId="0" xfId="0" applyFont="1"/>
    <xf numFmtId="0" fontId="2" fillId="0" borderId="0" xfId="0" quotePrefix="1" applyFont="1"/>
    <xf numFmtId="0" fontId="4" fillId="0" borderId="0" xfId="0" applyFont="1" applyBorder="1"/>
    <xf numFmtId="0" fontId="6" fillId="0" borderId="1" xfId="0" applyFont="1" applyBorder="1" applyProtection="1">
      <protection locked="0"/>
    </xf>
    <xf numFmtId="3" fontId="6" fillId="0" borderId="1" xfId="0" applyNumberFormat="1" applyFont="1" applyBorder="1" applyProtection="1">
      <protection locked="0"/>
    </xf>
    <xf numFmtId="14" fontId="6" fillId="0" borderId="1" xfId="0" applyNumberFormat="1" applyFont="1" applyBorder="1" applyProtection="1">
      <protection locked="0"/>
    </xf>
    <xf numFmtId="4" fontId="0" fillId="0" borderId="1" xfId="0" applyNumberFormat="1" applyBorder="1" applyProtection="1">
      <protection locked="0"/>
    </xf>
    <xf numFmtId="4" fontId="0" fillId="0" borderId="2" xfId="0" applyNumberFormat="1" applyBorder="1" applyProtection="1">
      <protection locked="0"/>
    </xf>
    <xf numFmtId="3" fontId="0" fillId="0" borderId="3" xfId="0" applyNumberFormat="1" applyBorder="1" applyProtection="1">
      <protection locked="0"/>
    </xf>
    <xf numFmtId="3" fontId="0" fillId="0" borderId="4" xfId="0" applyNumberFormat="1" applyBorder="1" applyProtection="1">
      <protection locked="0"/>
    </xf>
    <xf numFmtId="3" fontId="0" fillId="0" borderId="5" xfId="0" applyNumberFormat="1" applyBorder="1" applyProtection="1">
      <protection locked="0"/>
    </xf>
    <xf numFmtId="3" fontId="0" fillId="0" borderId="6" xfId="0" applyNumberFormat="1" applyBorder="1" applyProtection="1">
      <protection locked="0"/>
    </xf>
    <xf numFmtId="3" fontId="0" fillId="0" borderId="7" xfId="0" applyNumberFormat="1" applyBorder="1" applyProtection="1">
      <protection locked="0"/>
    </xf>
    <xf numFmtId="3" fontId="0" fillId="0" borderId="8" xfId="0" applyNumberFormat="1" applyBorder="1" applyProtection="1">
      <protection locked="0"/>
    </xf>
    <xf numFmtId="4" fontId="0" fillId="0" borderId="3" xfId="0" applyNumberFormat="1" applyBorder="1" applyProtection="1">
      <protection locked="0"/>
    </xf>
    <xf numFmtId="4" fontId="0" fillId="0" borderId="4" xfId="0" applyNumberFormat="1" applyBorder="1" applyProtection="1">
      <protection locked="0"/>
    </xf>
    <xf numFmtId="4" fontId="0" fillId="0" borderId="5" xfId="0" applyNumberFormat="1" applyBorder="1" applyProtection="1">
      <protection locked="0"/>
    </xf>
    <xf numFmtId="4" fontId="0" fillId="0" borderId="6" xfId="0" applyNumberFormat="1" applyBorder="1" applyProtection="1">
      <protection locked="0"/>
    </xf>
    <xf numFmtId="4" fontId="0" fillId="0" borderId="7" xfId="0" applyNumberFormat="1" applyBorder="1" applyProtection="1">
      <protection locked="0"/>
    </xf>
    <xf numFmtId="4" fontId="0" fillId="0" borderId="8" xfId="0" applyNumberFormat="1" applyBorder="1" applyProtection="1">
      <protection locked="0"/>
    </xf>
    <xf numFmtId="0" fontId="0" fillId="0" borderId="0" xfId="0" applyAlignment="1">
      <alignment horizontal="left" indent="1"/>
    </xf>
    <xf numFmtId="164" fontId="0" fillId="0" borderId="0" xfId="0" applyNumberFormat="1"/>
    <xf numFmtId="3" fontId="0" fillId="3" borderId="9" xfId="0" applyNumberFormat="1" applyFill="1" applyBorder="1"/>
    <xf numFmtId="0" fontId="7" fillId="0" borderId="0" xfId="0" applyFont="1" applyAlignment="1">
      <alignment wrapText="1"/>
    </xf>
    <xf numFmtId="0" fontId="6" fillId="0" borderId="0" xfId="0" applyFont="1" applyAlignment="1">
      <alignment wrapText="1"/>
    </xf>
    <xf numFmtId="0" fontId="5" fillId="2" borderId="0" xfId="0" applyFont="1" applyFill="1" applyProtection="1"/>
    <xf numFmtId="0" fontId="5" fillId="2" borderId="0" xfId="0" applyFont="1" applyFill="1" applyAlignment="1" applyProtection="1">
      <alignment wrapText="1"/>
    </xf>
    <xf numFmtId="0" fontId="0" fillId="2" borderId="0" xfId="0" applyFill="1" applyProtection="1"/>
    <xf numFmtId="0" fontId="0" fillId="2" borderId="0" xfId="0" applyFill="1" applyAlignment="1" applyProtection="1">
      <alignment wrapText="1"/>
    </xf>
    <xf numFmtId="0" fontId="0" fillId="0" borderId="0" xfId="0" applyProtection="1"/>
    <xf numFmtId="0" fontId="0" fillId="0" borderId="0" xfId="0" applyAlignment="1" applyProtection="1">
      <alignment wrapText="1"/>
    </xf>
    <xf numFmtId="0" fontId="8" fillId="2" borderId="0" xfId="0" quotePrefix="1" applyFont="1" applyFill="1" applyProtection="1"/>
    <xf numFmtId="0" fontId="8" fillId="2" borderId="0" xfId="0" applyFont="1" applyFill="1" applyAlignment="1" applyProtection="1">
      <alignment wrapText="1"/>
    </xf>
    <xf numFmtId="14" fontId="1" fillId="0" borderId="25" xfId="0" applyNumberFormat="1" applyFont="1" applyBorder="1" applyProtection="1"/>
    <xf numFmtId="14" fontId="1" fillId="0" borderId="25" xfId="0" applyNumberFormat="1" applyFont="1" applyBorder="1" applyAlignment="1" applyProtection="1">
      <alignment wrapText="1"/>
    </xf>
    <xf numFmtId="14" fontId="0" fillId="0" borderId="24" xfId="0" applyNumberFormat="1" applyBorder="1" applyProtection="1"/>
    <xf numFmtId="14" fontId="0" fillId="0" borderId="24" xfId="0" applyNumberFormat="1" applyBorder="1" applyAlignment="1" applyProtection="1">
      <alignment wrapText="1"/>
    </xf>
    <xf numFmtId="14" fontId="0" fillId="0" borderId="24" xfId="0" quotePrefix="1" applyNumberFormat="1" applyBorder="1" applyAlignment="1" applyProtection="1">
      <alignment wrapText="1"/>
    </xf>
    <xf numFmtId="0" fontId="0" fillId="0" borderId="24" xfId="0" applyNumberFormat="1" applyFont="1" applyBorder="1" applyAlignment="1" applyProtection="1">
      <alignment wrapText="1"/>
    </xf>
    <xf numFmtId="0" fontId="0" fillId="0" borderId="0" xfId="0" applyFont="1" applyProtection="1"/>
    <xf numFmtId="0" fontId="0" fillId="0" borderId="24" xfId="0" quotePrefix="1" applyNumberFormat="1" applyFont="1" applyBorder="1" applyAlignment="1" applyProtection="1">
      <alignment wrapText="1"/>
    </xf>
    <xf numFmtId="0" fontId="0" fillId="0" borderId="0" xfId="0" applyAlignment="1"/>
    <xf numFmtId="49" fontId="0" fillId="0" borderId="24" xfId="0" applyNumberFormat="1" applyBorder="1" applyAlignment="1" applyProtection="1">
      <alignment wrapText="1"/>
    </xf>
    <xf numFmtId="0" fontId="6" fillId="0" borderId="0" xfId="0" applyFont="1" applyAlignment="1"/>
    <xf numFmtId="0" fontId="6" fillId="0" borderId="0" xfId="0" quotePrefix="1" applyFont="1"/>
    <xf numFmtId="14" fontId="6" fillId="0" borderId="0" xfId="0" applyNumberFormat="1" applyFont="1" applyAlignment="1" applyProtection="1">
      <alignment wrapText="1"/>
    </xf>
    <xf numFmtId="0" fontId="2" fillId="2" borderId="0" xfId="0" applyFont="1" applyFill="1" applyAlignment="1" applyProtection="1">
      <alignment horizontal="right" wrapText="1"/>
    </xf>
    <xf numFmtId="0" fontId="2" fillId="2" borderId="0" xfId="0" applyFont="1" applyFill="1" applyAlignment="1">
      <alignment horizontal="right"/>
    </xf>
    <xf numFmtId="0" fontId="2" fillId="2" borderId="0" xfId="0" applyNumberFormat="1" applyFont="1" applyFill="1" applyProtection="1"/>
    <xf numFmtId="0" fontId="5" fillId="2" borderId="0" xfId="0" quotePrefix="1" applyNumberFormat="1" applyFont="1" applyFill="1" applyProtection="1"/>
    <xf numFmtId="0" fontId="5" fillId="2" borderId="0" xfId="0" applyNumberFormat="1" applyFont="1" applyFill="1" applyProtection="1"/>
    <xf numFmtId="14" fontId="2" fillId="2" borderId="0" xfId="0" applyNumberFormat="1" applyFont="1" applyFill="1" applyAlignment="1" applyProtection="1">
      <alignment horizontal="right"/>
    </xf>
    <xf numFmtId="0" fontId="0" fillId="0" borderId="0" xfId="0" applyNumberFormat="1" applyProtection="1"/>
    <xf numFmtId="14" fontId="0" fillId="0" borderId="0" xfId="0" applyNumberFormat="1" applyProtection="1"/>
    <xf numFmtId="0" fontId="0" fillId="2" borderId="0" xfId="0" applyNumberFormat="1" applyFill="1" applyProtection="1"/>
    <xf numFmtId="0" fontId="0" fillId="0" borderId="0" xfId="0" applyNumberFormat="1" applyAlignment="1" applyProtection="1">
      <alignment wrapText="1"/>
    </xf>
    <xf numFmtId="0" fontId="1" fillId="0" borderId="22" xfId="0" applyNumberFormat="1" applyFont="1" applyBorder="1" applyAlignment="1" applyProtection="1">
      <alignment wrapText="1"/>
    </xf>
    <xf numFmtId="0" fontId="1" fillId="0" borderId="21" xfId="0" applyNumberFormat="1" applyFont="1" applyBorder="1" applyAlignment="1" applyProtection="1">
      <alignment wrapText="1"/>
    </xf>
    <xf numFmtId="0" fontId="0" fillId="2" borderId="0" xfId="0" applyNumberFormat="1" applyFill="1" applyAlignment="1" applyProtection="1">
      <alignment wrapText="1"/>
    </xf>
    <xf numFmtId="49" fontId="0" fillId="0" borderId="22" xfId="0" applyNumberFormat="1" applyBorder="1" applyProtection="1">
      <protection locked="0" hidden="1"/>
    </xf>
    <xf numFmtId="3" fontId="0" fillId="0" borderId="19" xfId="0" applyNumberFormat="1" applyBorder="1" applyProtection="1">
      <protection locked="0" hidden="1"/>
    </xf>
    <xf numFmtId="14" fontId="0" fillId="0" borderId="19" xfId="0" applyNumberFormat="1" applyBorder="1" applyProtection="1">
      <protection locked="0" hidden="1"/>
    </xf>
    <xf numFmtId="21" fontId="0" fillId="0" borderId="19" xfId="0" applyNumberFormat="1" applyBorder="1" applyProtection="1">
      <protection locked="0" hidden="1"/>
    </xf>
    <xf numFmtId="0" fontId="0" fillId="0" borderId="20" xfId="0" applyBorder="1" applyProtection="1">
      <protection locked="0" hidden="1"/>
    </xf>
    <xf numFmtId="164" fontId="0" fillId="3" borderId="10" xfId="0" applyNumberFormat="1" applyFill="1" applyBorder="1" applyProtection="1">
      <protection locked="0" hidden="1"/>
    </xf>
    <xf numFmtId="164" fontId="0" fillId="3" borderId="11" xfId="0" applyNumberFormat="1" applyFill="1" applyBorder="1" applyProtection="1">
      <protection locked="0" hidden="1"/>
    </xf>
    <xf numFmtId="49" fontId="0" fillId="0" borderId="25" xfId="0" applyNumberFormat="1" applyBorder="1" applyAlignment="1" applyProtection="1">
      <alignment wrapText="1"/>
      <protection locked="0" hidden="1"/>
    </xf>
    <xf numFmtId="164" fontId="0" fillId="3" borderId="16" xfId="0" applyNumberFormat="1" applyFill="1" applyBorder="1" applyProtection="1">
      <protection locked="0" hidden="1"/>
    </xf>
    <xf numFmtId="4" fontId="0" fillId="0" borderId="21" xfId="0" applyNumberFormat="1" applyBorder="1" applyProtection="1">
      <protection locked="0" hidden="1"/>
    </xf>
    <xf numFmtId="4" fontId="0" fillId="0" borderId="22" xfId="0" applyNumberFormat="1" applyBorder="1" applyProtection="1">
      <protection locked="0" hidden="1"/>
    </xf>
    <xf numFmtId="3" fontId="0" fillId="0" borderId="22" xfId="0" applyNumberFormat="1" applyBorder="1" applyProtection="1">
      <protection locked="0" hidden="1"/>
    </xf>
    <xf numFmtId="21" fontId="0" fillId="0" borderId="22" xfId="0" applyNumberFormat="1" applyBorder="1" applyProtection="1">
      <protection locked="0" hidden="1"/>
    </xf>
    <xf numFmtId="0" fontId="0" fillId="0" borderId="23" xfId="0" applyBorder="1" applyProtection="1">
      <protection locked="0" hidden="1"/>
    </xf>
    <xf numFmtId="164" fontId="0" fillId="3" borderId="12" xfId="0" applyNumberFormat="1" applyFill="1" applyBorder="1" applyProtection="1">
      <protection locked="0" hidden="1"/>
    </xf>
    <xf numFmtId="164" fontId="0" fillId="3" borderId="13" xfId="0" applyNumberFormat="1" applyFill="1" applyBorder="1" applyProtection="1">
      <protection locked="0" hidden="1"/>
    </xf>
    <xf numFmtId="49" fontId="0" fillId="0" borderId="24" xfId="0" applyNumberFormat="1" applyBorder="1" applyAlignment="1" applyProtection="1">
      <alignment wrapText="1"/>
      <protection locked="0" hidden="1"/>
    </xf>
    <xf numFmtId="164" fontId="0" fillId="3" borderId="17" xfId="0" applyNumberFormat="1" applyFill="1" applyBorder="1" applyProtection="1">
      <protection locked="0" hidden="1"/>
    </xf>
    <xf numFmtId="164" fontId="0" fillId="3" borderId="14" xfId="0" applyNumberFormat="1" applyFill="1" applyBorder="1" applyProtection="1">
      <protection locked="0" hidden="1"/>
    </xf>
    <xf numFmtId="164" fontId="0" fillId="3" borderId="15" xfId="0" applyNumberFormat="1" applyFill="1" applyBorder="1" applyProtection="1">
      <protection locked="0" hidden="1"/>
    </xf>
    <xf numFmtId="164" fontId="0" fillId="3" borderId="18" xfId="0" applyNumberFormat="1" applyFill="1" applyBorder="1" applyProtection="1">
      <protection locked="0" hidden="1"/>
    </xf>
    <xf numFmtId="49" fontId="0" fillId="0" borderId="0" xfId="0" applyNumberFormat="1" applyProtection="1">
      <protection locked="0" hidden="1"/>
    </xf>
    <xf numFmtId="0" fontId="0" fillId="0" borderId="0" xfId="0" applyProtection="1">
      <protection locked="0" hidden="1"/>
    </xf>
    <xf numFmtId="0" fontId="2" fillId="2" borderId="0" xfId="0" applyFont="1" applyFill="1" applyProtection="1"/>
    <xf numFmtId="0" fontId="2" fillId="2" borderId="0" xfId="0" applyFont="1" applyFill="1" applyAlignment="1" applyProtection="1">
      <alignment horizontal="right"/>
    </xf>
    <xf numFmtId="14" fontId="0" fillId="0" borderId="0" xfId="0" applyNumberFormat="1" applyAlignment="1" applyProtection="1">
      <alignment horizontal="right"/>
    </xf>
    <xf numFmtId="0" fontId="8" fillId="2" borderId="0" xfId="0" applyFont="1" applyFill="1" applyProtection="1"/>
    <xf numFmtId="0" fontId="3" fillId="2" borderId="0" xfId="0" quotePrefix="1" applyFont="1" applyFill="1" applyProtection="1"/>
    <xf numFmtId="0" fontId="3" fillId="2" borderId="0" xfId="0" applyFont="1" applyFill="1" applyProtection="1"/>
    <xf numFmtId="14" fontId="8" fillId="2" borderId="0" xfId="0" applyNumberFormat="1" applyFont="1" applyFill="1" applyProtection="1"/>
    <xf numFmtId="0" fontId="1" fillId="0" borderId="25" xfId="0" applyFont="1" applyBorder="1" applyProtection="1"/>
    <xf numFmtId="49" fontId="1" fillId="0" borderId="25" xfId="0" applyNumberFormat="1" applyFont="1" applyBorder="1" applyProtection="1"/>
    <xf numFmtId="49" fontId="1" fillId="0" borderId="25" xfId="0" applyNumberFormat="1" applyFont="1" applyBorder="1" applyAlignment="1" applyProtection="1">
      <alignment wrapText="1"/>
    </xf>
    <xf numFmtId="49" fontId="0" fillId="0" borderId="24" xfId="0" applyNumberFormat="1" applyBorder="1" applyProtection="1">
      <protection locked="0" hidden="1"/>
    </xf>
    <xf numFmtId="49" fontId="0" fillId="0" borderId="0" xfId="0" applyNumberFormat="1" applyAlignment="1" applyProtection="1">
      <alignment wrapText="1"/>
      <protection locked="0" hidden="1"/>
    </xf>
    <xf numFmtId="0" fontId="0" fillId="0" borderId="0" xfId="0" applyAlignment="1" applyProtection="1">
      <alignment wrapText="1"/>
      <protection locked="0" hidden="1"/>
    </xf>
    <xf numFmtId="4" fontId="0" fillId="3" borderId="9" xfId="0" applyNumberFormat="1" applyFill="1" applyBorder="1" applyProtection="1">
      <protection locked="0"/>
    </xf>
  </cellXfs>
  <cellStyles count="1">
    <cellStyle name="Standard" xfId="0" builtinId="0"/>
  </cellStyles>
  <dxfs count="0"/>
  <tableStyles count="0" defaultTableStyle="TableStyleMedium2" defaultPivotStyle="PivotStyleLight16"/>
  <colors>
    <mruColors>
      <color rgb="FF417DBE"/>
      <color rgb="FFB9C3C8"/>
      <color rgb="FF96A5AD"/>
      <color rgb="FF5767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K106"/>
  <sheetViews>
    <sheetView showGridLines="0" tabSelected="1" view="pageBreakPreview" zoomScale="115" zoomScaleNormal="100" zoomScaleSheetLayoutView="115" workbookViewId="0">
      <selection activeCell="H19" sqref="H19"/>
    </sheetView>
  </sheetViews>
  <sheetFormatPr baseColWidth="10" defaultRowHeight="15" x14ac:dyDescent="0.25"/>
  <cols>
    <col min="1" max="1" width="1.7109375" customWidth="1"/>
    <col min="2" max="2" width="6.5703125" bestFit="1" customWidth="1"/>
    <col min="3" max="3" width="1.7109375" customWidth="1"/>
    <col min="4" max="4" width="64.28515625" bestFit="1" customWidth="1"/>
    <col min="5" max="5" width="1.7109375" customWidth="1"/>
    <col min="6" max="6" width="29.5703125" customWidth="1"/>
    <col min="7" max="7" width="17.7109375" bestFit="1" customWidth="1"/>
    <col min="8" max="8" width="17.7109375" customWidth="1"/>
    <col min="9" max="9" width="1.7109375" customWidth="1"/>
    <col min="10" max="10" width="11.140625" bestFit="1" customWidth="1"/>
    <col min="11" max="11" width="1.7109375" customWidth="1"/>
  </cols>
  <sheetData>
    <row r="1" spans="1:11" ht="19.5" x14ac:dyDescent="0.3">
      <c r="A1" s="10"/>
      <c r="B1" s="13" t="s">
        <v>38</v>
      </c>
      <c r="C1" s="10"/>
      <c r="D1" s="10"/>
      <c r="E1" s="10"/>
      <c r="F1" s="10"/>
      <c r="G1" s="10"/>
      <c r="H1" s="10"/>
      <c r="I1" s="10"/>
      <c r="J1" s="74" t="s">
        <v>279</v>
      </c>
      <c r="K1" s="10"/>
    </row>
    <row r="2" spans="1:11" x14ac:dyDescent="0.25">
      <c r="J2" s="2">
        <v>46041</v>
      </c>
    </row>
    <row r="3" spans="1:11" x14ac:dyDescent="0.25">
      <c r="J3" s="2"/>
      <c r="K3" s="2"/>
    </row>
    <row r="5" spans="1:11" ht="17.25" x14ac:dyDescent="0.3">
      <c r="A5" s="11"/>
      <c r="B5" s="9" t="s">
        <v>0</v>
      </c>
      <c r="C5" s="10"/>
      <c r="D5" s="8" t="s">
        <v>41</v>
      </c>
      <c r="E5" s="10"/>
      <c r="F5" s="10"/>
      <c r="G5" s="10"/>
      <c r="H5" s="10"/>
      <c r="I5" s="10"/>
      <c r="J5" s="10"/>
      <c r="K5" s="10"/>
    </row>
    <row r="7" spans="1:11" x14ac:dyDescent="0.25">
      <c r="B7" s="1" t="s">
        <v>1</v>
      </c>
      <c r="D7" t="s">
        <v>42</v>
      </c>
      <c r="E7" s="17"/>
      <c r="F7" s="30"/>
      <c r="G7" s="18"/>
      <c r="H7" s="18"/>
      <c r="I7" s="29"/>
      <c r="J7" s="29"/>
      <c r="K7" s="29"/>
    </row>
    <row r="8" spans="1:11" x14ac:dyDescent="0.25">
      <c r="B8" s="1" t="s">
        <v>2</v>
      </c>
      <c r="D8" t="s">
        <v>43</v>
      </c>
      <c r="F8" s="30"/>
      <c r="I8" s="4"/>
      <c r="J8" s="4"/>
      <c r="K8" s="4"/>
    </row>
    <row r="9" spans="1:11" x14ac:dyDescent="0.25">
      <c r="B9" s="1" t="s">
        <v>3</v>
      </c>
      <c r="D9" t="s">
        <v>44</v>
      </c>
      <c r="F9" s="31">
        <v>1</v>
      </c>
    </row>
    <row r="10" spans="1:11" x14ac:dyDescent="0.25">
      <c r="B10" s="1" t="s">
        <v>4</v>
      </c>
      <c r="D10" t="s">
        <v>45</v>
      </c>
      <c r="F10" s="32">
        <v>46142</v>
      </c>
    </row>
    <row r="12" spans="1:11" ht="17.25" x14ac:dyDescent="0.3">
      <c r="A12" s="11"/>
      <c r="B12" s="9" t="s">
        <v>7</v>
      </c>
      <c r="C12" s="10"/>
      <c r="D12" s="8" t="s">
        <v>152</v>
      </c>
      <c r="E12" s="10"/>
      <c r="F12" s="10"/>
      <c r="G12" s="10"/>
      <c r="H12" s="10"/>
      <c r="I12" s="10"/>
      <c r="J12" s="10"/>
      <c r="K12" s="10"/>
    </row>
    <row r="14" spans="1:11" x14ac:dyDescent="0.25">
      <c r="B14" s="1" t="s">
        <v>127</v>
      </c>
      <c r="D14" s="3" t="s">
        <v>153</v>
      </c>
      <c r="F14" s="33"/>
      <c r="G14" s="47" t="s">
        <v>11</v>
      </c>
    </row>
    <row r="15" spans="1:11" x14ac:dyDescent="0.25">
      <c r="B15" s="1" t="s">
        <v>128</v>
      </c>
      <c r="D15" s="3" t="s">
        <v>159</v>
      </c>
      <c r="F15" s="34"/>
      <c r="G15" s="47" t="s">
        <v>11</v>
      </c>
    </row>
    <row r="16" spans="1:11" x14ac:dyDescent="0.25">
      <c r="B16" s="1" t="s">
        <v>129</v>
      </c>
      <c r="D16" s="3" t="s">
        <v>160</v>
      </c>
      <c r="F16" s="34"/>
      <c r="G16" s="47" t="s">
        <v>11</v>
      </c>
    </row>
    <row r="17" spans="1:11" x14ac:dyDescent="0.25">
      <c r="B17" s="1" t="s">
        <v>130</v>
      </c>
      <c r="D17" s="3" t="s">
        <v>154</v>
      </c>
      <c r="F17" s="34"/>
      <c r="G17" s="47" t="s">
        <v>11</v>
      </c>
    </row>
    <row r="18" spans="1:11" x14ac:dyDescent="0.25">
      <c r="B18" s="1" t="s">
        <v>131</v>
      </c>
      <c r="D18" s="3" t="s">
        <v>155</v>
      </c>
      <c r="F18" s="34"/>
      <c r="G18" s="47" t="s">
        <v>11</v>
      </c>
    </row>
    <row r="19" spans="1:11" x14ac:dyDescent="0.25">
      <c r="B19" s="1" t="s">
        <v>132</v>
      </c>
      <c r="D19" s="3" t="s">
        <v>156</v>
      </c>
      <c r="F19" s="34"/>
      <c r="G19" s="47" t="s">
        <v>11</v>
      </c>
    </row>
    <row r="20" spans="1:11" x14ac:dyDescent="0.25">
      <c r="B20" s="1" t="s">
        <v>133</v>
      </c>
      <c r="D20" s="3" t="s">
        <v>157</v>
      </c>
      <c r="F20" s="34"/>
      <c r="G20" s="47" t="s">
        <v>11</v>
      </c>
    </row>
    <row r="21" spans="1:11" x14ac:dyDescent="0.25">
      <c r="B21" s="1" t="s">
        <v>134</v>
      </c>
      <c r="D21" s="3" t="s">
        <v>158</v>
      </c>
      <c r="F21" s="122">
        <f>SUM(F14:F20)</f>
        <v>0</v>
      </c>
      <c r="G21" s="47" t="s">
        <v>11</v>
      </c>
    </row>
    <row r="22" spans="1:11" x14ac:dyDescent="0.25">
      <c r="D22" s="3"/>
      <c r="F22" s="48"/>
      <c r="G22" s="47"/>
    </row>
    <row r="23" spans="1:11" x14ac:dyDescent="0.25">
      <c r="B23" s="1" t="s">
        <v>135</v>
      </c>
      <c r="D23" s="3" t="s">
        <v>144</v>
      </c>
      <c r="F23" s="33"/>
      <c r="G23" s="47" t="s">
        <v>11</v>
      </c>
    </row>
    <row r="24" spans="1:11" x14ac:dyDescent="0.25">
      <c r="B24" s="1" t="s">
        <v>136</v>
      </c>
      <c r="D24" s="3" t="s">
        <v>145</v>
      </c>
      <c r="F24" s="34"/>
      <c r="G24" s="47" t="s">
        <v>11</v>
      </c>
    </row>
    <row r="25" spans="1:11" x14ac:dyDescent="0.25">
      <c r="B25" s="1" t="s">
        <v>137</v>
      </c>
      <c r="D25" s="3" t="s">
        <v>146</v>
      </c>
      <c r="F25" s="34"/>
      <c r="G25" s="47" t="s">
        <v>11</v>
      </c>
    </row>
    <row r="26" spans="1:11" x14ac:dyDescent="0.25">
      <c r="B26" s="1" t="s">
        <v>138</v>
      </c>
      <c r="D26" s="3" t="s">
        <v>147</v>
      </c>
      <c r="F26" s="34"/>
      <c r="G26" s="47" t="s">
        <v>11</v>
      </c>
    </row>
    <row r="27" spans="1:11" x14ac:dyDescent="0.25">
      <c r="B27" s="1" t="s">
        <v>139</v>
      </c>
      <c r="D27" s="3" t="s">
        <v>148</v>
      </c>
      <c r="F27" s="34"/>
      <c r="G27" s="47" t="s">
        <v>11</v>
      </c>
    </row>
    <row r="28" spans="1:11" x14ac:dyDescent="0.25">
      <c r="B28" s="1" t="s">
        <v>140</v>
      </c>
      <c r="D28" s="3" t="s">
        <v>149</v>
      </c>
      <c r="F28" s="34"/>
      <c r="G28" s="47" t="s">
        <v>11</v>
      </c>
    </row>
    <row r="29" spans="1:11" x14ac:dyDescent="0.25">
      <c r="B29" s="1" t="s">
        <v>141</v>
      </c>
      <c r="D29" s="3" t="s">
        <v>150</v>
      </c>
      <c r="F29" s="34"/>
      <c r="G29" s="47" t="s">
        <v>11</v>
      </c>
    </row>
    <row r="30" spans="1:11" x14ac:dyDescent="0.25">
      <c r="B30" s="1" t="s">
        <v>142</v>
      </c>
      <c r="D30" s="3" t="s">
        <v>143</v>
      </c>
      <c r="F30" s="122">
        <f>SUM(F23:F29)</f>
        <v>0</v>
      </c>
      <c r="G30" s="47" t="s">
        <v>11</v>
      </c>
    </row>
    <row r="31" spans="1:11" x14ac:dyDescent="0.25">
      <c r="D31" s="3"/>
    </row>
    <row r="32" spans="1:11" ht="17.25" x14ac:dyDescent="0.3">
      <c r="A32" s="11"/>
      <c r="B32" s="9" t="s">
        <v>16</v>
      </c>
      <c r="C32" s="10"/>
      <c r="D32" s="8" t="s">
        <v>6</v>
      </c>
      <c r="E32" s="10"/>
      <c r="F32" s="10"/>
      <c r="G32" s="10"/>
      <c r="H32" s="10"/>
      <c r="I32" s="10"/>
      <c r="J32" s="10"/>
      <c r="K32" s="10"/>
    </row>
    <row r="33" spans="1:11" x14ac:dyDescent="0.25">
      <c r="D33" s="3"/>
    </row>
    <row r="34" spans="1:11" x14ac:dyDescent="0.25">
      <c r="B34" s="5" t="s">
        <v>16</v>
      </c>
      <c r="D34" s="50" t="s">
        <v>161</v>
      </c>
      <c r="F34" s="6">
        <v>2023</v>
      </c>
      <c r="G34" s="6">
        <f>F34+1</f>
        <v>2024</v>
      </c>
      <c r="H34" s="6">
        <f>G34+1</f>
        <v>2025</v>
      </c>
      <c r="J34" s="6" t="s">
        <v>9</v>
      </c>
      <c r="K34" s="6"/>
    </row>
    <row r="35" spans="1:11" x14ac:dyDescent="0.25">
      <c r="D35" s="3"/>
    </row>
    <row r="36" spans="1:11" x14ac:dyDescent="0.25">
      <c r="B36" s="1" t="s">
        <v>18</v>
      </c>
      <c r="D36" s="3" t="s">
        <v>5</v>
      </c>
      <c r="F36" s="35"/>
      <c r="G36" s="36"/>
      <c r="H36" s="37"/>
      <c r="J36">
        <v>1</v>
      </c>
    </row>
    <row r="37" spans="1:11" x14ac:dyDescent="0.25">
      <c r="B37" s="1" t="s">
        <v>252</v>
      </c>
      <c r="D37" s="3" t="s">
        <v>10</v>
      </c>
      <c r="F37" s="38"/>
      <c r="G37" s="39"/>
      <c r="H37" s="40"/>
      <c r="J37">
        <v>1</v>
      </c>
    </row>
    <row r="38" spans="1:11" x14ac:dyDescent="0.25">
      <c r="B38" s="1" t="s">
        <v>253</v>
      </c>
      <c r="D38" s="3" t="s">
        <v>89</v>
      </c>
      <c r="F38" s="49">
        <f>SUM(F36:F37)</f>
        <v>0</v>
      </c>
      <c r="G38" s="49">
        <f t="shared" ref="G38:H38" si="0">SUM(G36:G37)</f>
        <v>0</v>
      </c>
      <c r="H38" s="49">
        <f>SUM(H36:H37)</f>
        <v>0</v>
      </c>
      <c r="J38">
        <v>1</v>
      </c>
    </row>
    <row r="39" spans="1:11" x14ac:dyDescent="0.25">
      <c r="D39" s="3"/>
    </row>
    <row r="40" spans="1:11" ht="17.25" x14ac:dyDescent="0.3">
      <c r="A40" s="11"/>
      <c r="B40" s="9" t="s">
        <v>21</v>
      </c>
      <c r="C40" s="10"/>
      <c r="D40" s="8" t="s">
        <v>15</v>
      </c>
      <c r="E40" s="10"/>
      <c r="F40" s="12"/>
      <c r="G40" s="12"/>
      <c r="H40" s="12"/>
      <c r="I40" s="12"/>
      <c r="J40" s="12"/>
      <c r="K40" s="12"/>
    </row>
    <row r="42" spans="1:11" ht="30" x14ac:dyDescent="0.25">
      <c r="B42" s="5" t="s">
        <v>25</v>
      </c>
      <c r="D42" s="7" t="s">
        <v>90</v>
      </c>
      <c r="F42" s="6">
        <v>2023</v>
      </c>
      <c r="G42" s="6">
        <f>F42+1</f>
        <v>2024</v>
      </c>
      <c r="H42" s="6">
        <f>G42+1</f>
        <v>2025</v>
      </c>
      <c r="I42" s="6"/>
      <c r="J42" s="6" t="s">
        <v>9</v>
      </c>
      <c r="K42" s="6"/>
    </row>
    <row r="43" spans="1:11" x14ac:dyDescent="0.25">
      <c r="B43" s="1"/>
    </row>
    <row r="44" spans="1:11" x14ac:dyDescent="0.25">
      <c r="B44" s="1" t="s">
        <v>56</v>
      </c>
      <c r="D44" s="3" t="s">
        <v>60</v>
      </c>
      <c r="F44" s="35"/>
      <c r="G44" s="36"/>
      <c r="H44" s="37"/>
      <c r="J44" t="s">
        <v>17</v>
      </c>
    </row>
    <row r="45" spans="1:11" x14ac:dyDescent="0.25">
      <c r="B45" s="1" t="s">
        <v>57</v>
      </c>
      <c r="D45" s="3" t="s">
        <v>61</v>
      </c>
      <c r="F45" s="35"/>
      <c r="G45" s="36"/>
      <c r="H45" s="37"/>
      <c r="J45" t="s">
        <v>17</v>
      </c>
    </row>
    <row r="46" spans="1:11" ht="30" x14ac:dyDescent="0.25">
      <c r="B46" s="1" t="s">
        <v>58</v>
      </c>
      <c r="D46" s="3" t="s">
        <v>62</v>
      </c>
      <c r="F46" s="35"/>
      <c r="G46" s="36"/>
      <c r="H46" s="37"/>
      <c r="J46" t="s">
        <v>17</v>
      </c>
    </row>
    <row r="47" spans="1:11" x14ac:dyDescent="0.25">
      <c r="B47" s="1" t="s">
        <v>59</v>
      </c>
      <c r="D47" s="3" t="s">
        <v>63</v>
      </c>
      <c r="F47" s="35"/>
      <c r="G47" s="36"/>
      <c r="H47" s="37"/>
      <c r="J47" t="s">
        <v>17</v>
      </c>
    </row>
    <row r="48" spans="1:11" x14ac:dyDescent="0.25">
      <c r="B48" s="1" t="s">
        <v>64</v>
      </c>
      <c r="D48" s="3" t="s">
        <v>65</v>
      </c>
      <c r="F48" s="35"/>
      <c r="G48" s="36"/>
      <c r="H48" s="37"/>
      <c r="J48" t="s">
        <v>17</v>
      </c>
    </row>
    <row r="49" spans="1:11" x14ac:dyDescent="0.25">
      <c r="B49" s="1" t="s">
        <v>26</v>
      </c>
      <c r="D49" s="3" t="s">
        <v>19</v>
      </c>
      <c r="F49" s="15">
        <f>SUM(F$44:F$46,F$47/2)</f>
        <v>0</v>
      </c>
      <c r="G49" s="15">
        <f t="shared" ref="G49:H49" si="1">SUM(G$44:G$46,G$47/2)</f>
        <v>0</v>
      </c>
      <c r="H49" s="15">
        <f t="shared" si="1"/>
        <v>0</v>
      </c>
      <c r="J49" t="s">
        <v>17</v>
      </c>
    </row>
    <row r="51" spans="1:11" x14ac:dyDescent="0.25">
      <c r="B51" s="1" t="s">
        <v>27</v>
      </c>
      <c r="D51" t="s">
        <v>34</v>
      </c>
      <c r="F51" s="16" t="e">
        <f>F49/SUM(F$36:F$37)</f>
        <v>#DIV/0!</v>
      </c>
      <c r="G51" s="16" t="e">
        <f t="shared" ref="G51:H51" si="2">G49/SUM(G$36:G$37)</f>
        <v>#DIV/0!</v>
      </c>
      <c r="H51" s="16" t="e">
        <f t="shared" si="2"/>
        <v>#DIV/0!</v>
      </c>
      <c r="J51" t="s">
        <v>20</v>
      </c>
    </row>
    <row r="53" spans="1:11" ht="17.25" x14ac:dyDescent="0.3">
      <c r="A53" s="11"/>
      <c r="B53" s="9" t="s">
        <v>28</v>
      </c>
      <c r="C53" s="10"/>
      <c r="D53" s="8" t="s">
        <v>22</v>
      </c>
      <c r="E53" s="10"/>
      <c r="F53" s="12"/>
      <c r="G53" s="12"/>
      <c r="H53" s="12"/>
      <c r="I53" s="12"/>
      <c r="J53" s="12"/>
      <c r="K53" s="12"/>
    </row>
    <row r="55" spans="1:11" x14ac:dyDescent="0.25">
      <c r="B55" s="26" t="s">
        <v>29</v>
      </c>
      <c r="C55" s="20"/>
      <c r="D55" s="20" t="s">
        <v>40</v>
      </c>
      <c r="E55" s="24"/>
      <c r="F55" s="20">
        <v>2023</v>
      </c>
      <c r="G55" s="20">
        <f>F55+1</f>
        <v>2024</v>
      </c>
      <c r="H55" s="20">
        <f>G55+1</f>
        <v>2025</v>
      </c>
      <c r="I55" s="20"/>
      <c r="J55" s="20" t="s">
        <v>9</v>
      </c>
      <c r="K55" s="20"/>
    </row>
    <row r="57" spans="1:11" ht="30" x14ac:dyDescent="0.25">
      <c r="B57" s="19" t="s">
        <v>50</v>
      </c>
      <c r="D57" s="3" t="s">
        <v>162</v>
      </c>
      <c r="F57" s="41"/>
      <c r="G57" s="42"/>
      <c r="H57" s="43"/>
      <c r="J57" t="s">
        <v>39</v>
      </c>
    </row>
    <row r="58" spans="1:11" ht="30" x14ac:dyDescent="0.25">
      <c r="B58" s="19" t="s">
        <v>51</v>
      </c>
      <c r="D58" s="3" t="s">
        <v>163</v>
      </c>
      <c r="F58" s="44"/>
      <c r="G58" s="45"/>
      <c r="H58" s="46"/>
      <c r="J58" t="s">
        <v>39</v>
      </c>
    </row>
    <row r="59" spans="1:11" x14ac:dyDescent="0.25">
      <c r="B59" s="19" t="s">
        <v>92</v>
      </c>
      <c r="D59" s="3" t="s">
        <v>91</v>
      </c>
      <c r="F59" s="15">
        <f>SUM(F57:F58)</f>
        <v>0</v>
      </c>
      <c r="G59" s="15">
        <f t="shared" ref="G59" si="3">SUM(G57:G58)</f>
        <v>0</v>
      </c>
      <c r="H59" s="15">
        <f t="shared" ref="H59" si="4">SUM(H57:H58)</f>
        <v>0</v>
      </c>
      <c r="J59" t="s">
        <v>39</v>
      </c>
    </row>
    <row r="60" spans="1:11" x14ac:dyDescent="0.25">
      <c r="D60" s="3"/>
    </row>
    <row r="61" spans="1:11" x14ac:dyDescent="0.25">
      <c r="B61" s="25" t="s">
        <v>30</v>
      </c>
      <c r="C61" s="24"/>
      <c r="D61" s="50" t="s">
        <v>161</v>
      </c>
      <c r="E61" s="24"/>
      <c r="F61" s="20">
        <v>2023</v>
      </c>
      <c r="G61" s="20">
        <f>F61+1</f>
        <v>2024</v>
      </c>
      <c r="H61" s="20">
        <f>G61+1</f>
        <v>2025</v>
      </c>
      <c r="I61" s="24"/>
      <c r="J61" s="20" t="s">
        <v>9</v>
      </c>
      <c r="K61" s="20"/>
    </row>
    <row r="62" spans="1:11" x14ac:dyDescent="0.25">
      <c r="D62" s="3"/>
    </row>
    <row r="63" spans="1:11" x14ac:dyDescent="0.25">
      <c r="B63" s="1" t="s">
        <v>46</v>
      </c>
      <c r="D63" s="3" t="s">
        <v>23</v>
      </c>
      <c r="F63" s="35"/>
      <c r="G63" s="36"/>
      <c r="H63" s="37"/>
      <c r="J63">
        <v>1</v>
      </c>
    </row>
    <row r="64" spans="1:11" x14ac:dyDescent="0.25">
      <c r="B64" s="1" t="s">
        <v>47</v>
      </c>
      <c r="D64" s="3" t="s">
        <v>24</v>
      </c>
      <c r="F64" s="38"/>
      <c r="G64" s="39"/>
      <c r="H64" s="40"/>
      <c r="J64">
        <v>1</v>
      </c>
    </row>
    <row r="65" spans="2:11" x14ac:dyDescent="0.25">
      <c r="D65" s="3"/>
    </row>
    <row r="66" spans="2:11" x14ac:dyDescent="0.25">
      <c r="B66" s="5" t="s">
        <v>31</v>
      </c>
      <c r="D66" s="7" t="s">
        <v>8</v>
      </c>
      <c r="F66" s="6">
        <v>2023</v>
      </c>
      <c r="G66" s="6">
        <f>F66+1</f>
        <v>2024</v>
      </c>
      <c r="H66" s="6">
        <f>G66+1</f>
        <v>2025</v>
      </c>
      <c r="J66" s="6" t="s">
        <v>9</v>
      </c>
      <c r="K66" s="6"/>
    </row>
    <row r="67" spans="2:11" x14ac:dyDescent="0.25">
      <c r="D67" s="3"/>
    </row>
    <row r="68" spans="2:11" x14ac:dyDescent="0.25">
      <c r="B68" s="71" t="s">
        <v>48</v>
      </c>
      <c r="D68" s="70" t="s">
        <v>256</v>
      </c>
      <c r="F68" s="35"/>
      <c r="G68" s="36"/>
      <c r="H68" s="37"/>
      <c r="J68">
        <v>1</v>
      </c>
    </row>
    <row r="69" spans="2:11" x14ac:dyDescent="0.25">
      <c r="B69" s="71" t="s">
        <v>49</v>
      </c>
      <c r="D69" s="70" t="s">
        <v>259</v>
      </c>
      <c r="F69" s="35"/>
      <c r="G69" s="36"/>
      <c r="H69" s="37"/>
      <c r="J69">
        <v>1</v>
      </c>
    </row>
    <row r="70" spans="2:11" x14ac:dyDescent="0.25">
      <c r="B70" s="71" t="s">
        <v>257</v>
      </c>
      <c r="D70" s="70" t="s">
        <v>260</v>
      </c>
      <c r="F70" s="35"/>
      <c r="G70" s="36"/>
      <c r="H70" s="37"/>
      <c r="J70">
        <v>1</v>
      </c>
    </row>
    <row r="71" spans="2:11" x14ac:dyDescent="0.25">
      <c r="B71" s="71" t="s">
        <v>258</v>
      </c>
      <c r="D71" s="68" t="s">
        <v>262</v>
      </c>
      <c r="F71" s="35"/>
      <c r="G71" s="36"/>
      <c r="H71" s="37"/>
      <c r="J71">
        <v>1</v>
      </c>
    </row>
    <row r="72" spans="2:11" x14ac:dyDescent="0.25">
      <c r="B72" s="71" t="s">
        <v>261</v>
      </c>
      <c r="D72" s="51" t="s">
        <v>37</v>
      </c>
      <c r="F72" s="38"/>
      <c r="G72" s="39"/>
      <c r="H72" s="40"/>
      <c r="J72">
        <v>1</v>
      </c>
    </row>
    <row r="74" spans="2:11" x14ac:dyDescent="0.25">
      <c r="B74" s="5" t="s">
        <v>85</v>
      </c>
      <c r="D74" s="6" t="s">
        <v>151</v>
      </c>
      <c r="F74" s="6">
        <v>2023</v>
      </c>
      <c r="G74" s="6">
        <f>F74+1</f>
        <v>2024</v>
      </c>
      <c r="H74" s="6">
        <f>G74+1</f>
        <v>2025</v>
      </c>
      <c r="J74" s="6" t="s">
        <v>9</v>
      </c>
      <c r="K74" s="6"/>
    </row>
    <row r="76" spans="2:11" x14ac:dyDescent="0.25">
      <c r="B76" s="28" t="s">
        <v>85</v>
      </c>
      <c r="C76" s="27"/>
      <c r="D76" s="27" t="s">
        <v>151</v>
      </c>
      <c r="F76" s="41"/>
      <c r="G76" s="42"/>
      <c r="H76" s="43"/>
      <c r="J76" t="s">
        <v>12</v>
      </c>
    </row>
    <row r="78" spans="2:11" x14ac:dyDescent="0.25">
      <c r="B78" s="5" t="s">
        <v>35</v>
      </c>
      <c r="D78" s="6" t="s">
        <v>13</v>
      </c>
      <c r="F78" s="6">
        <v>2023</v>
      </c>
      <c r="G78" s="6">
        <f>F78+1</f>
        <v>2024</v>
      </c>
      <c r="H78" s="6">
        <f>G78+1</f>
        <v>2025</v>
      </c>
      <c r="J78" s="6" t="s">
        <v>9</v>
      </c>
      <c r="K78" s="6"/>
    </row>
    <row r="80" spans="2:11" ht="30" x14ac:dyDescent="0.25">
      <c r="B80" s="1" t="s">
        <v>125</v>
      </c>
      <c r="D80" s="3" t="s">
        <v>272</v>
      </c>
      <c r="F80" s="41"/>
      <c r="G80" s="42"/>
      <c r="H80" s="43"/>
      <c r="J80" t="s">
        <v>14</v>
      </c>
    </row>
    <row r="81" spans="1:11" x14ac:dyDescent="0.25">
      <c r="B81" s="1" t="s">
        <v>126</v>
      </c>
      <c r="D81" t="s">
        <v>36</v>
      </c>
      <c r="F81" s="44"/>
      <c r="G81" s="45"/>
      <c r="H81" s="46"/>
      <c r="J81" t="s">
        <v>14</v>
      </c>
    </row>
    <row r="83" spans="1:11" ht="17.25" x14ac:dyDescent="0.3">
      <c r="A83" s="11"/>
      <c r="B83" s="9" t="s">
        <v>52</v>
      </c>
      <c r="C83" s="10"/>
      <c r="D83" s="8" t="s">
        <v>66</v>
      </c>
      <c r="E83" s="10"/>
      <c r="F83" s="12"/>
      <c r="G83" s="12"/>
      <c r="H83" s="12"/>
      <c r="I83" s="12"/>
      <c r="J83" s="12"/>
      <c r="K83" s="12"/>
    </row>
    <row r="85" spans="1:11" ht="30" x14ac:dyDescent="0.25">
      <c r="B85" s="5" t="s">
        <v>53</v>
      </c>
      <c r="D85" s="7" t="s">
        <v>93</v>
      </c>
      <c r="F85" s="6">
        <v>2023</v>
      </c>
      <c r="G85" s="6">
        <f>F85+1</f>
        <v>2024</v>
      </c>
      <c r="H85" s="6">
        <f>G85+1</f>
        <v>2025</v>
      </c>
      <c r="I85" s="6"/>
      <c r="J85" s="6" t="s">
        <v>9</v>
      </c>
      <c r="K85" s="6"/>
    </row>
    <row r="87" spans="1:11" x14ac:dyDescent="0.25">
      <c r="B87" s="1" t="s">
        <v>74</v>
      </c>
      <c r="D87" s="3" t="s">
        <v>68</v>
      </c>
      <c r="F87" s="41"/>
      <c r="G87" s="42"/>
      <c r="H87" s="43"/>
      <c r="J87" t="s">
        <v>32</v>
      </c>
    </row>
    <row r="88" spans="1:11" x14ac:dyDescent="0.25">
      <c r="B88" s="1" t="s">
        <v>75</v>
      </c>
      <c r="D88" s="3" t="s">
        <v>69</v>
      </c>
      <c r="F88" s="44"/>
      <c r="G88" s="45"/>
      <c r="H88" s="46"/>
      <c r="J88" t="s">
        <v>32</v>
      </c>
    </row>
    <row r="90" spans="1:11" x14ac:dyDescent="0.25">
      <c r="B90" s="1" t="s">
        <v>76</v>
      </c>
      <c r="D90" s="3" t="s">
        <v>67</v>
      </c>
      <c r="F90" s="41"/>
      <c r="G90" s="42"/>
      <c r="H90" s="43"/>
      <c r="J90" t="s">
        <v>32</v>
      </c>
    </row>
    <row r="91" spans="1:11" x14ac:dyDescent="0.25">
      <c r="B91" s="1" t="s">
        <v>77</v>
      </c>
      <c r="D91" s="3" t="s">
        <v>70</v>
      </c>
      <c r="F91" s="44"/>
      <c r="G91" s="45"/>
      <c r="H91" s="46"/>
      <c r="J91" t="s">
        <v>32</v>
      </c>
    </row>
    <row r="93" spans="1:11" ht="30" x14ac:dyDescent="0.25">
      <c r="B93" s="1" t="s">
        <v>78</v>
      </c>
      <c r="D93" s="3" t="s">
        <v>72</v>
      </c>
      <c r="F93" s="41"/>
      <c r="G93" s="42"/>
      <c r="H93" s="43"/>
      <c r="J93" t="s">
        <v>32</v>
      </c>
    </row>
    <row r="94" spans="1:11" ht="30" x14ac:dyDescent="0.25">
      <c r="B94" s="1" t="s">
        <v>79</v>
      </c>
      <c r="D94" s="3" t="s">
        <v>71</v>
      </c>
      <c r="F94" s="44"/>
      <c r="G94" s="45"/>
      <c r="H94" s="46"/>
      <c r="J94" t="s">
        <v>32</v>
      </c>
    </row>
    <row r="96" spans="1:11" ht="30" x14ac:dyDescent="0.25">
      <c r="B96" s="1" t="s">
        <v>81</v>
      </c>
      <c r="D96" s="3" t="s">
        <v>73</v>
      </c>
      <c r="F96" s="41"/>
      <c r="G96" s="42"/>
      <c r="H96" s="43"/>
      <c r="J96" t="s">
        <v>32</v>
      </c>
    </row>
    <row r="97" spans="1:11" ht="30" x14ac:dyDescent="0.25">
      <c r="B97" s="1" t="s">
        <v>82</v>
      </c>
      <c r="D97" s="3" t="s">
        <v>80</v>
      </c>
      <c r="F97" s="44"/>
      <c r="G97" s="45"/>
      <c r="H97" s="46"/>
      <c r="J97" t="s">
        <v>32</v>
      </c>
    </row>
    <row r="99" spans="1:11" x14ac:dyDescent="0.25">
      <c r="B99" s="1" t="s">
        <v>83</v>
      </c>
      <c r="D99" s="3" t="s">
        <v>86</v>
      </c>
      <c r="F99" s="41"/>
      <c r="G99" s="42"/>
      <c r="H99" s="43"/>
      <c r="J99" t="s">
        <v>32</v>
      </c>
    </row>
    <row r="100" spans="1:11" x14ac:dyDescent="0.25">
      <c r="B100" s="1" t="s">
        <v>84</v>
      </c>
      <c r="D100" s="3" t="s">
        <v>87</v>
      </c>
      <c r="F100" s="44"/>
      <c r="G100" s="45"/>
      <c r="H100" s="46"/>
      <c r="J100" t="s">
        <v>32</v>
      </c>
    </row>
    <row r="102" spans="1:11" x14ac:dyDescent="0.25">
      <c r="A102" s="21"/>
      <c r="B102" s="22" t="s">
        <v>54</v>
      </c>
      <c r="C102" s="21"/>
      <c r="D102" s="23" t="s">
        <v>88</v>
      </c>
      <c r="F102" s="14">
        <f>SUM(F$87:F$88,F$90:F$91,F$93:F$94,F$96/2,F$97/2)</f>
        <v>0</v>
      </c>
      <c r="G102" s="14">
        <f t="shared" ref="G102:H102" si="5">SUM(G$87:G$88,G$90:G$91,G$93:G$94,G$96/2,G$97/2)</f>
        <v>0</v>
      </c>
      <c r="H102" s="14">
        <f t="shared" si="5"/>
        <v>0</v>
      </c>
      <c r="J102" t="s">
        <v>32</v>
      </c>
    </row>
    <row r="104" spans="1:11" x14ac:dyDescent="0.25">
      <c r="B104" s="1" t="s">
        <v>55</v>
      </c>
      <c r="D104" t="s">
        <v>33</v>
      </c>
      <c r="F104" s="16" t="e">
        <f>F$102/SUM(F$57:F$58)</f>
        <v>#DIV/0!</v>
      </c>
      <c r="G104" s="16" t="e">
        <f>G102/SUM(G57:G58)</f>
        <v>#DIV/0!</v>
      </c>
      <c r="H104" s="16" t="e">
        <f>H102/SUM(H57:H58)</f>
        <v>#DIV/0!</v>
      </c>
      <c r="J104" t="s">
        <v>20</v>
      </c>
    </row>
    <row r="106" spans="1:11" ht="17.25" x14ac:dyDescent="0.3">
      <c r="A106" s="11"/>
      <c r="B106" s="9"/>
      <c r="C106" s="10"/>
      <c r="D106" s="8"/>
      <c r="E106" s="10"/>
      <c r="F106" s="10"/>
      <c r="G106" s="10"/>
      <c r="H106" s="10"/>
      <c r="I106" s="10"/>
      <c r="J106" s="10"/>
      <c r="K106" s="10"/>
    </row>
  </sheetData>
  <sheetProtection sheet="1" objects="1" scenarios="1"/>
  <printOptions horizontalCentered="1"/>
  <pageMargins left="0.70866141732283472" right="0.70866141732283472" top="0.74803149606299213" bottom="0.74803149606299213" header="0.31496062992125984" footer="0.31496062992125984"/>
  <pageSetup paperSize="9" scale="5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AD100"/>
  <sheetViews>
    <sheetView showGridLines="0" view="pageBreakPreview" zoomScaleNormal="100" zoomScaleSheetLayoutView="100" workbookViewId="0">
      <selection activeCell="Y27" sqref="Y27"/>
    </sheetView>
  </sheetViews>
  <sheetFormatPr baseColWidth="10" defaultRowHeight="15" x14ac:dyDescent="0.25"/>
  <cols>
    <col min="1" max="1" width="1.7109375" style="56" customWidth="1"/>
    <col min="2" max="2" width="5.5703125" style="107" bestFit="1" customWidth="1"/>
    <col min="3" max="3" width="9.140625" style="108" bestFit="1" customWidth="1"/>
    <col min="4" max="4" width="10.140625" style="108" bestFit="1" customWidth="1"/>
    <col min="5" max="5" width="8.140625" style="108" bestFit="1" customWidth="1"/>
    <col min="6" max="6" width="6.28515625" style="108" bestFit="1" customWidth="1"/>
    <col min="7" max="7" width="10" style="108" bestFit="1" customWidth="1"/>
    <col min="8" max="8" width="38.7109375" style="108" bestFit="1" customWidth="1"/>
    <col min="9" max="9" width="40.7109375" style="108" customWidth="1"/>
    <col min="10" max="10" width="6.7109375" style="108" bestFit="1" customWidth="1"/>
    <col min="11" max="11" width="26.42578125" style="108" bestFit="1" customWidth="1"/>
    <col min="12" max="13" width="27.140625" style="108" bestFit="1" customWidth="1"/>
    <col min="14" max="14" width="29.7109375" style="108" bestFit="1" customWidth="1"/>
    <col min="15" max="15" width="1.7109375" style="54" customWidth="1"/>
    <col min="16" max="16" width="6.7109375" style="108" bestFit="1" customWidth="1"/>
    <col min="17" max="17" width="10.140625" style="108" bestFit="1" customWidth="1"/>
    <col min="18" max="18" width="8.140625" style="108" bestFit="1" customWidth="1"/>
    <col min="19" max="19" width="6.28515625" style="108" bestFit="1" customWidth="1"/>
    <col min="20" max="20" width="10" style="108" bestFit="1" customWidth="1"/>
    <col min="21" max="21" width="38.7109375" style="108" bestFit="1" customWidth="1"/>
    <col min="22" max="22" width="40.7109375" style="108" customWidth="1"/>
    <col min="23" max="23" width="9.42578125" style="108" customWidth="1"/>
    <col min="24" max="26" width="27" style="108" bestFit="1" customWidth="1"/>
    <col min="27" max="27" width="29.7109375" style="108" bestFit="1" customWidth="1"/>
    <col min="28" max="28" width="40.7109375" style="108" customWidth="1"/>
    <col min="29" max="29" width="1.7109375" style="79" customWidth="1"/>
    <col min="30" max="30" width="38.7109375" style="79" bestFit="1" customWidth="1"/>
    <col min="31" max="16384" width="11.42578125" style="79"/>
  </cols>
  <sheetData>
    <row r="1" spans="1:30" ht="19.5" x14ac:dyDescent="0.3">
      <c r="A1" s="75"/>
      <c r="B1" s="76" t="s">
        <v>240</v>
      </c>
      <c r="C1" s="77" t="s">
        <v>124</v>
      </c>
      <c r="D1" s="75"/>
      <c r="E1" s="75"/>
      <c r="F1" s="75"/>
      <c r="G1" s="75"/>
      <c r="H1" s="75"/>
      <c r="I1" s="75"/>
      <c r="J1" s="77" t="s">
        <v>278</v>
      </c>
      <c r="K1" s="77"/>
      <c r="L1" s="75"/>
      <c r="M1" s="75"/>
      <c r="N1" s="75"/>
      <c r="O1" s="75"/>
      <c r="P1" s="77" t="s">
        <v>118</v>
      </c>
      <c r="Q1" s="75"/>
      <c r="R1" s="75"/>
      <c r="S1" s="75"/>
      <c r="T1" s="75"/>
      <c r="U1" s="75"/>
      <c r="V1" s="75"/>
      <c r="W1" s="77" t="s">
        <v>278</v>
      </c>
      <c r="X1" s="75"/>
      <c r="Y1" s="75"/>
      <c r="Z1" s="75"/>
      <c r="AA1" s="75"/>
      <c r="AB1" s="78" t="s">
        <v>279</v>
      </c>
    </row>
    <row r="2" spans="1:30" x14ac:dyDescent="0.25">
      <c r="A2" s="79"/>
      <c r="B2" s="79"/>
      <c r="C2" s="79"/>
      <c r="D2" s="79"/>
      <c r="E2" s="79"/>
      <c r="F2" s="79"/>
      <c r="G2" s="79"/>
      <c r="H2" s="79"/>
      <c r="I2" s="79"/>
      <c r="J2" s="79"/>
      <c r="K2" s="79"/>
      <c r="L2" s="79"/>
      <c r="M2" s="79"/>
      <c r="N2" s="79"/>
      <c r="O2" s="75"/>
      <c r="P2" s="79"/>
      <c r="Q2" s="79"/>
      <c r="R2" s="79"/>
      <c r="S2" s="79"/>
      <c r="T2" s="79"/>
      <c r="U2" s="79"/>
      <c r="V2" s="79"/>
      <c r="W2" s="79"/>
      <c r="X2" s="79"/>
      <c r="Y2" s="79"/>
      <c r="Z2" s="79"/>
      <c r="AA2" s="79"/>
      <c r="AB2" s="80">
        <v>46041</v>
      </c>
    </row>
    <row r="3" spans="1:30" x14ac:dyDescent="0.25">
      <c r="A3" s="79"/>
      <c r="B3" s="79" t="s">
        <v>94</v>
      </c>
      <c r="C3" s="79"/>
      <c r="D3" s="79"/>
      <c r="E3" s="79"/>
      <c r="F3" s="79"/>
      <c r="G3" s="79"/>
      <c r="H3" s="79"/>
      <c r="I3" s="56"/>
      <c r="J3" s="56"/>
      <c r="K3" s="56"/>
      <c r="L3" s="56"/>
      <c r="M3" s="56"/>
      <c r="N3" s="79"/>
      <c r="O3" s="75"/>
      <c r="P3" s="79"/>
      <c r="Q3" s="79"/>
      <c r="R3" s="79"/>
      <c r="S3" s="79"/>
      <c r="T3" s="79"/>
      <c r="U3" s="79"/>
      <c r="V3" s="79"/>
      <c r="W3" s="79"/>
      <c r="X3" s="79"/>
      <c r="Y3" s="79"/>
      <c r="Z3" s="79"/>
      <c r="AA3" s="79"/>
      <c r="AB3" s="79"/>
    </row>
    <row r="4" spans="1:30" x14ac:dyDescent="0.25">
      <c r="A4" s="79"/>
      <c r="B4" s="79" t="s">
        <v>123</v>
      </c>
      <c r="C4" s="79"/>
      <c r="D4" s="79"/>
      <c r="E4" s="79"/>
      <c r="F4" s="79"/>
      <c r="G4" s="79"/>
      <c r="H4" s="79"/>
      <c r="I4" s="79"/>
      <c r="J4" s="79"/>
      <c r="K4" s="79"/>
      <c r="L4" s="79"/>
      <c r="M4" s="79"/>
      <c r="N4" s="79"/>
      <c r="O4" s="75"/>
      <c r="P4" s="79"/>
      <c r="Q4" s="79"/>
      <c r="R4" s="79"/>
      <c r="S4" s="79"/>
      <c r="T4" s="79"/>
      <c r="U4" s="79"/>
      <c r="V4" s="79"/>
      <c r="W4" s="79"/>
      <c r="X4" s="79"/>
      <c r="Y4" s="79"/>
      <c r="Z4" s="79"/>
      <c r="AA4" s="79"/>
      <c r="AB4" s="79"/>
    </row>
    <row r="5" spans="1:30" x14ac:dyDescent="0.25">
      <c r="A5" s="79"/>
      <c r="B5" s="79"/>
      <c r="C5" s="79"/>
      <c r="D5" s="79"/>
      <c r="E5" s="79"/>
      <c r="F5" s="79"/>
      <c r="G5" s="79"/>
      <c r="H5" s="79"/>
      <c r="I5" s="79"/>
      <c r="J5" s="79"/>
      <c r="K5" s="79"/>
      <c r="L5" s="79"/>
      <c r="M5" s="79"/>
      <c r="N5" s="79"/>
      <c r="O5" s="81"/>
      <c r="P5" s="79"/>
      <c r="Q5" s="79"/>
      <c r="R5" s="79"/>
      <c r="S5" s="79"/>
      <c r="T5" s="79"/>
      <c r="U5" s="79"/>
      <c r="V5" s="79"/>
      <c r="W5" s="79"/>
      <c r="X5" s="79"/>
      <c r="Y5" s="79"/>
      <c r="Z5" s="79"/>
      <c r="AA5" s="79"/>
      <c r="AB5" s="79"/>
    </row>
    <row r="6" spans="1:30" s="82" customFormat="1" ht="60" x14ac:dyDescent="0.25">
      <c r="B6" s="83" t="s">
        <v>95</v>
      </c>
      <c r="C6" s="83" t="s">
        <v>96</v>
      </c>
      <c r="D6" s="83" t="s">
        <v>45</v>
      </c>
      <c r="E6" s="83" t="s">
        <v>97</v>
      </c>
      <c r="F6" s="83" t="s">
        <v>98</v>
      </c>
      <c r="G6" s="83" t="s">
        <v>99</v>
      </c>
      <c r="H6" s="83" t="s">
        <v>100</v>
      </c>
      <c r="I6" s="83" t="s">
        <v>101</v>
      </c>
      <c r="J6" s="83" t="s">
        <v>102</v>
      </c>
      <c r="K6" s="84" t="s">
        <v>103</v>
      </c>
      <c r="L6" s="83" t="s">
        <v>104</v>
      </c>
      <c r="M6" s="83" t="s">
        <v>250</v>
      </c>
      <c r="N6" s="83" t="s">
        <v>251</v>
      </c>
      <c r="O6" s="85"/>
      <c r="P6" s="83" t="s">
        <v>96</v>
      </c>
      <c r="Q6" s="83" t="s">
        <v>45</v>
      </c>
      <c r="R6" s="83" t="s">
        <v>97</v>
      </c>
      <c r="S6" s="83" t="s">
        <v>98</v>
      </c>
      <c r="T6" s="83" t="s">
        <v>99</v>
      </c>
      <c r="U6" s="83" t="s">
        <v>100</v>
      </c>
      <c r="V6" s="83" t="s">
        <v>101</v>
      </c>
      <c r="W6" s="83" t="s">
        <v>102</v>
      </c>
      <c r="X6" s="84" t="s">
        <v>103</v>
      </c>
      <c r="Y6" s="83" t="s">
        <v>104</v>
      </c>
      <c r="Z6" s="83" t="s">
        <v>250</v>
      </c>
      <c r="AA6" s="83" t="s">
        <v>251</v>
      </c>
      <c r="AB6" s="83" t="s">
        <v>105</v>
      </c>
    </row>
    <row r="7" spans="1:30" x14ac:dyDescent="0.25">
      <c r="B7" s="86" t="s">
        <v>106</v>
      </c>
      <c r="C7" s="87"/>
      <c r="D7" s="88"/>
      <c r="E7" s="89"/>
      <c r="F7" s="90"/>
      <c r="G7" s="91"/>
      <c r="H7" s="92"/>
      <c r="I7" s="93"/>
      <c r="J7" s="94"/>
      <c r="K7" s="95"/>
      <c r="L7" s="96"/>
      <c r="M7" s="96"/>
      <c r="N7" s="96"/>
      <c r="P7" s="87"/>
      <c r="Q7" s="88"/>
      <c r="R7" s="89"/>
      <c r="S7" s="90"/>
      <c r="T7" s="91"/>
      <c r="U7" s="92"/>
      <c r="V7" s="93"/>
      <c r="W7" s="94"/>
      <c r="X7" s="95"/>
      <c r="Y7" s="96"/>
      <c r="Z7" s="96"/>
      <c r="AA7" s="96"/>
      <c r="AB7" s="86"/>
      <c r="AD7" s="79" t="s">
        <v>107</v>
      </c>
    </row>
    <row r="8" spans="1:30" x14ac:dyDescent="0.25">
      <c r="B8" s="86"/>
      <c r="C8" s="97"/>
      <c r="D8" s="88"/>
      <c r="E8" s="98"/>
      <c r="F8" s="99"/>
      <c r="G8" s="100"/>
      <c r="H8" s="101"/>
      <c r="I8" s="102"/>
      <c r="J8" s="103"/>
      <c r="K8" s="95"/>
      <c r="L8" s="96"/>
      <c r="M8" s="96"/>
      <c r="N8" s="96"/>
      <c r="P8" s="97"/>
      <c r="Q8" s="88"/>
      <c r="R8" s="98"/>
      <c r="S8" s="99"/>
      <c r="T8" s="100"/>
      <c r="U8" s="101"/>
      <c r="V8" s="102"/>
      <c r="W8" s="103"/>
      <c r="X8" s="95"/>
      <c r="Y8" s="96"/>
      <c r="Z8" s="96"/>
      <c r="AA8" s="96"/>
      <c r="AB8" s="86"/>
      <c r="AD8" s="79" t="s">
        <v>108</v>
      </c>
    </row>
    <row r="9" spans="1:30" x14ac:dyDescent="0.25">
      <c r="B9" s="86"/>
      <c r="C9" s="97"/>
      <c r="D9" s="88"/>
      <c r="E9" s="98"/>
      <c r="F9" s="99"/>
      <c r="G9" s="100"/>
      <c r="H9" s="101"/>
      <c r="I9" s="102"/>
      <c r="J9" s="103"/>
      <c r="K9" s="95"/>
      <c r="L9" s="96"/>
      <c r="M9" s="96"/>
      <c r="N9" s="96"/>
      <c r="P9" s="97"/>
      <c r="Q9" s="88"/>
      <c r="R9" s="98"/>
      <c r="S9" s="99"/>
      <c r="T9" s="100"/>
      <c r="U9" s="101"/>
      <c r="V9" s="102"/>
      <c r="W9" s="103"/>
      <c r="X9" s="95"/>
      <c r="Y9" s="96"/>
      <c r="Z9" s="96"/>
      <c r="AA9" s="96"/>
      <c r="AB9" s="86"/>
      <c r="AD9" s="79" t="s">
        <v>109</v>
      </c>
    </row>
    <row r="10" spans="1:30" x14ac:dyDescent="0.25">
      <c r="B10" s="86"/>
      <c r="C10" s="97"/>
      <c r="D10" s="88"/>
      <c r="E10" s="98"/>
      <c r="F10" s="99"/>
      <c r="G10" s="100"/>
      <c r="H10" s="101"/>
      <c r="I10" s="102"/>
      <c r="J10" s="103"/>
      <c r="K10" s="95"/>
      <c r="L10" s="96"/>
      <c r="M10" s="96"/>
      <c r="N10" s="96"/>
      <c r="P10" s="97"/>
      <c r="Q10" s="88"/>
      <c r="R10" s="98"/>
      <c r="S10" s="99"/>
      <c r="T10" s="100"/>
      <c r="U10" s="101"/>
      <c r="V10" s="102"/>
      <c r="W10" s="103"/>
      <c r="X10" s="95"/>
      <c r="Y10" s="96"/>
      <c r="Z10" s="96"/>
      <c r="AA10" s="96"/>
      <c r="AB10" s="86"/>
      <c r="AD10" s="79" t="s">
        <v>110</v>
      </c>
    </row>
    <row r="11" spans="1:30" x14ac:dyDescent="0.25">
      <c r="B11" s="86"/>
      <c r="C11" s="97"/>
      <c r="D11" s="88"/>
      <c r="E11" s="98"/>
      <c r="F11" s="99"/>
      <c r="G11" s="100"/>
      <c r="H11" s="101"/>
      <c r="I11" s="102"/>
      <c r="J11" s="103"/>
      <c r="K11" s="95"/>
      <c r="L11" s="96"/>
      <c r="M11" s="96"/>
      <c r="N11" s="96"/>
      <c r="P11" s="97"/>
      <c r="Q11" s="88"/>
      <c r="R11" s="98"/>
      <c r="S11" s="99"/>
      <c r="T11" s="100"/>
      <c r="U11" s="101"/>
      <c r="V11" s="102"/>
      <c r="W11" s="103"/>
      <c r="X11" s="95"/>
      <c r="Y11" s="96"/>
      <c r="Z11" s="96"/>
      <c r="AA11" s="96"/>
      <c r="AB11" s="86"/>
      <c r="AD11" s="79" t="s">
        <v>111</v>
      </c>
    </row>
    <row r="12" spans="1:30" x14ac:dyDescent="0.25">
      <c r="B12" s="86"/>
      <c r="C12" s="97"/>
      <c r="D12" s="88"/>
      <c r="E12" s="98"/>
      <c r="F12" s="99"/>
      <c r="G12" s="100"/>
      <c r="H12" s="101"/>
      <c r="I12" s="102"/>
      <c r="J12" s="103"/>
      <c r="K12" s="95"/>
      <c r="L12" s="96"/>
      <c r="M12" s="96"/>
      <c r="N12" s="96"/>
      <c r="P12" s="97"/>
      <c r="Q12" s="88"/>
      <c r="R12" s="98"/>
      <c r="S12" s="99"/>
      <c r="T12" s="100"/>
      <c r="U12" s="101"/>
      <c r="V12" s="102"/>
      <c r="W12" s="103"/>
      <c r="X12" s="95"/>
      <c r="Y12" s="96"/>
      <c r="Z12" s="96"/>
      <c r="AA12" s="96"/>
      <c r="AB12" s="86"/>
      <c r="AD12" s="79" t="s">
        <v>112</v>
      </c>
    </row>
    <row r="13" spans="1:30" x14ac:dyDescent="0.25">
      <c r="B13" s="86"/>
      <c r="C13" s="97"/>
      <c r="D13" s="88"/>
      <c r="E13" s="98"/>
      <c r="F13" s="99"/>
      <c r="G13" s="100"/>
      <c r="H13" s="101"/>
      <c r="I13" s="102"/>
      <c r="J13" s="103"/>
      <c r="K13" s="95"/>
      <c r="L13" s="96"/>
      <c r="M13" s="96"/>
      <c r="N13" s="96"/>
      <c r="P13" s="97"/>
      <c r="Q13" s="88"/>
      <c r="R13" s="98"/>
      <c r="S13" s="99"/>
      <c r="T13" s="100"/>
      <c r="U13" s="101"/>
      <c r="V13" s="102"/>
      <c r="W13" s="103"/>
      <c r="X13" s="95"/>
      <c r="Y13" s="96"/>
      <c r="Z13" s="96"/>
      <c r="AA13" s="96"/>
      <c r="AB13" s="86"/>
      <c r="AD13" s="79" t="s">
        <v>113</v>
      </c>
    </row>
    <row r="14" spans="1:30" x14ac:dyDescent="0.25">
      <c r="B14" s="86"/>
      <c r="C14" s="97"/>
      <c r="D14" s="88"/>
      <c r="E14" s="98"/>
      <c r="F14" s="99"/>
      <c r="G14" s="100"/>
      <c r="H14" s="101"/>
      <c r="I14" s="102"/>
      <c r="J14" s="103"/>
      <c r="K14" s="95"/>
      <c r="L14" s="96"/>
      <c r="M14" s="96"/>
      <c r="N14" s="96"/>
      <c r="P14" s="97"/>
      <c r="Q14" s="88"/>
      <c r="R14" s="98"/>
      <c r="S14" s="99"/>
      <c r="T14" s="100"/>
      <c r="U14" s="101"/>
      <c r="V14" s="102"/>
      <c r="W14" s="103"/>
      <c r="X14" s="95"/>
      <c r="Y14" s="96"/>
      <c r="Z14" s="96"/>
      <c r="AA14" s="96"/>
      <c r="AB14" s="86"/>
      <c r="AD14" s="79" t="s">
        <v>114</v>
      </c>
    </row>
    <row r="15" spans="1:30" x14ac:dyDescent="0.25">
      <c r="B15" s="86"/>
      <c r="C15" s="97"/>
      <c r="D15" s="88"/>
      <c r="E15" s="98"/>
      <c r="F15" s="99"/>
      <c r="G15" s="100"/>
      <c r="H15" s="101"/>
      <c r="I15" s="102"/>
      <c r="J15" s="103"/>
      <c r="K15" s="95"/>
      <c r="L15" s="96"/>
      <c r="M15" s="96"/>
      <c r="N15" s="96"/>
      <c r="P15" s="97"/>
      <c r="Q15" s="88"/>
      <c r="R15" s="98"/>
      <c r="S15" s="99"/>
      <c r="T15" s="100"/>
      <c r="U15" s="101"/>
      <c r="V15" s="102"/>
      <c r="W15" s="103"/>
      <c r="X15" s="95"/>
      <c r="Y15" s="96"/>
      <c r="Z15" s="96"/>
      <c r="AA15" s="96"/>
      <c r="AB15" s="86"/>
      <c r="AD15" s="79" t="s">
        <v>115</v>
      </c>
    </row>
    <row r="16" spans="1:30" x14ac:dyDescent="0.25">
      <c r="B16" s="86"/>
      <c r="C16" s="97"/>
      <c r="D16" s="88"/>
      <c r="E16" s="98"/>
      <c r="F16" s="99"/>
      <c r="G16" s="100"/>
      <c r="H16" s="101"/>
      <c r="I16" s="102"/>
      <c r="J16" s="103"/>
      <c r="K16" s="95"/>
      <c r="L16" s="96"/>
      <c r="M16" s="96"/>
      <c r="N16" s="96"/>
      <c r="P16" s="97"/>
      <c r="Q16" s="88"/>
      <c r="R16" s="98"/>
      <c r="S16" s="99"/>
      <c r="T16" s="100"/>
      <c r="U16" s="101"/>
      <c r="V16" s="102"/>
      <c r="W16" s="103"/>
      <c r="X16" s="95"/>
      <c r="Y16" s="96"/>
      <c r="Z16" s="96"/>
      <c r="AA16" s="96"/>
      <c r="AB16" s="86"/>
      <c r="AD16" s="79" t="s">
        <v>116</v>
      </c>
    </row>
    <row r="17" spans="2:30" x14ac:dyDescent="0.25">
      <c r="B17" s="86"/>
      <c r="C17" s="97"/>
      <c r="D17" s="88"/>
      <c r="E17" s="98"/>
      <c r="F17" s="99"/>
      <c r="G17" s="100"/>
      <c r="H17" s="101"/>
      <c r="I17" s="102"/>
      <c r="J17" s="103"/>
      <c r="K17" s="95"/>
      <c r="L17" s="96"/>
      <c r="M17" s="96"/>
      <c r="N17" s="96"/>
      <c r="P17" s="97"/>
      <c r="Q17" s="88"/>
      <c r="R17" s="98"/>
      <c r="S17" s="99"/>
      <c r="T17" s="100"/>
      <c r="U17" s="101"/>
      <c r="V17" s="102"/>
      <c r="W17" s="103"/>
      <c r="X17" s="95"/>
      <c r="Y17" s="96"/>
      <c r="Z17" s="96"/>
      <c r="AA17" s="96"/>
      <c r="AB17" s="86"/>
      <c r="AD17" s="79" t="s">
        <v>117</v>
      </c>
    </row>
    <row r="18" spans="2:30" x14ac:dyDescent="0.25">
      <c r="B18" s="86"/>
      <c r="C18" s="97"/>
      <c r="D18" s="88"/>
      <c r="E18" s="98"/>
      <c r="F18" s="99"/>
      <c r="G18" s="100"/>
      <c r="H18" s="101"/>
      <c r="I18" s="102"/>
      <c r="J18" s="103"/>
      <c r="K18" s="95"/>
      <c r="L18" s="96"/>
      <c r="M18" s="96"/>
      <c r="N18" s="96"/>
      <c r="P18" s="97"/>
      <c r="Q18" s="88"/>
      <c r="R18" s="98"/>
      <c r="S18" s="99"/>
      <c r="T18" s="100"/>
      <c r="U18" s="101"/>
      <c r="V18" s="102"/>
      <c r="W18" s="103"/>
      <c r="X18" s="95"/>
      <c r="Y18" s="96"/>
      <c r="Z18" s="96"/>
      <c r="AA18" s="96"/>
      <c r="AB18" s="86"/>
    </row>
    <row r="19" spans="2:30" x14ac:dyDescent="0.25">
      <c r="B19" s="86"/>
      <c r="C19" s="97"/>
      <c r="D19" s="88"/>
      <c r="E19" s="98"/>
      <c r="F19" s="99"/>
      <c r="G19" s="100"/>
      <c r="H19" s="101"/>
      <c r="I19" s="102"/>
      <c r="J19" s="103"/>
      <c r="K19" s="95"/>
      <c r="L19" s="96"/>
      <c r="M19" s="96"/>
      <c r="N19" s="96"/>
      <c r="P19" s="97"/>
      <c r="Q19" s="88"/>
      <c r="R19" s="98"/>
      <c r="S19" s="99"/>
      <c r="T19" s="100"/>
      <c r="U19" s="101"/>
      <c r="V19" s="102"/>
      <c r="W19" s="103"/>
      <c r="X19" s="95"/>
      <c r="Y19" s="96"/>
      <c r="Z19" s="96"/>
      <c r="AA19" s="96"/>
      <c r="AB19" s="86"/>
    </row>
    <row r="20" spans="2:30" x14ac:dyDescent="0.25">
      <c r="B20" s="86"/>
      <c r="C20" s="97"/>
      <c r="D20" s="88"/>
      <c r="E20" s="98"/>
      <c r="F20" s="99"/>
      <c r="G20" s="104"/>
      <c r="H20" s="105"/>
      <c r="I20" s="102"/>
      <c r="J20" s="103"/>
      <c r="K20" s="95"/>
      <c r="L20" s="96"/>
      <c r="M20" s="96"/>
      <c r="N20" s="96"/>
      <c r="P20" s="97"/>
      <c r="Q20" s="88"/>
      <c r="R20" s="98"/>
      <c r="S20" s="99"/>
      <c r="T20" s="104"/>
      <c r="U20" s="105"/>
      <c r="V20" s="102"/>
      <c r="W20" s="106"/>
      <c r="X20" s="95"/>
      <c r="Y20" s="96"/>
      <c r="Z20" s="96"/>
      <c r="AA20" s="96"/>
      <c r="AB20" s="86"/>
    </row>
    <row r="21" spans="2:30" x14ac:dyDescent="0.25">
      <c r="B21" s="86"/>
      <c r="C21" s="97"/>
      <c r="D21" s="88"/>
      <c r="E21" s="98"/>
      <c r="F21" s="99"/>
      <c r="G21" s="104"/>
      <c r="H21" s="105"/>
      <c r="I21" s="102"/>
      <c r="J21" s="106"/>
      <c r="K21" s="95"/>
      <c r="L21" s="96"/>
      <c r="M21" s="96"/>
      <c r="N21" s="96"/>
      <c r="P21" s="97"/>
      <c r="Q21" s="88"/>
      <c r="R21" s="98"/>
      <c r="S21" s="99"/>
      <c r="T21" s="104"/>
      <c r="U21" s="105"/>
      <c r="V21" s="102"/>
      <c r="W21" s="106"/>
      <c r="X21" s="95"/>
      <c r="Y21" s="96"/>
      <c r="Z21" s="96"/>
      <c r="AA21" s="96"/>
      <c r="AB21" s="86"/>
    </row>
    <row r="22" spans="2:30" x14ac:dyDescent="0.25">
      <c r="B22" s="86"/>
      <c r="C22" s="97"/>
      <c r="D22" s="88"/>
      <c r="E22" s="98"/>
      <c r="F22" s="99"/>
      <c r="G22" s="104"/>
      <c r="H22" s="105"/>
      <c r="I22" s="102"/>
      <c r="J22" s="106"/>
      <c r="K22" s="95"/>
      <c r="L22" s="96"/>
      <c r="M22" s="96"/>
      <c r="N22" s="96"/>
      <c r="P22" s="97"/>
      <c r="Q22" s="88"/>
      <c r="R22" s="98"/>
      <c r="S22" s="99"/>
      <c r="T22" s="104"/>
      <c r="U22" s="105"/>
      <c r="V22" s="102"/>
      <c r="W22" s="106"/>
      <c r="X22" s="95"/>
      <c r="Y22" s="96"/>
      <c r="Z22" s="96"/>
      <c r="AA22" s="96"/>
      <c r="AB22" s="86"/>
    </row>
    <row r="23" spans="2:30" x14ac:dyDescent="0.25">
      <c r="B23" s="86"/>
      <c r="C23" s="97"/>
      <c r="D23" s="88"/>
      <c r="E23" s="98"/>
      <c r="F23" s="99"/>
      <c r="G23" s="104"/>
      <c r="H23" s="105"/>
      <c r="I23" s="102"/>
      <c r="J23" s="106"/>
      <c r="K23" s="95"/>
      <c r="L23" s="96"/>
      <c r="M23" s="96"/>
      <c r="N23" s="96"/>
      <c r="P23" s="97"/>
      <c r="Q23" s="88"/>
      <c r="R23" s="98"/>
      <c r="S23" s="99"/>
      <c r="T23" s="104"/>
      <c r="U23" s="105"/>
      <c r="V23" s="102"/>
      <c r="W23" s="106"/>
      <c r="X23" s="95"/>
      <c r="Y23" s="96"/>
      <c r="Z23" s="96"/>
      <c r="AA23" s="96"/>
      <c r="AB23" s="86"/>
    </row>
    <row r="24" spans="2:30" x14ac:dyDescent="0.25">
      <c r="B24" s="86"/>
      <c r="C24" s="97"/>
      <c r="D24" s="88"/>
      <c r="E24" s="98"/>
      <c r="F24" s="99"/>
      <c r="G24" s="104"/>
      <c r="H24" s="105"/>
      <c r="I24" s="102"/>
      <c r="J24" s="106"/>
      <c r="K24" s="95"/>
      <c r="L24" s="96"/>
      <c r="M24" s="96"/>
      <c r="N24" s="96"/>
      <c r="P24" s="97"/>
      <c r="Q24" s="88"/>
      <c r="R24" s="98"/>
      <c r="S24" s="99"/>
      <c r="T24" s="104"/>
      <c r="U24" s="105"/>
      <c r="V24" s="102"/>
      <c r="W24" s="106"/>
      <c r="X24" s="95"/>
      <c r="Y24" s="96"/>
      <c r="Z24" s="96"/>
      <c r="AA24" s="96"/>
      <c r="AB24" s="86"/>
    </row>
    <row r="25" spans="2:30" x14ac:dyDescent="0.25">
      <c r="B25" s="86"/>
      <c r="C25" s="97"/>
      <c r="D25" s="88"/>
      <c r="E25" s="98"/>
      <c r="F25" s="99"/>
      <c r="G25" s="104"/>
      <c r="H25" s="105"/>
      <c r="I25" s="102"/>
      <c r="J25" s="106"/>
      <c r="K25" s="95"/>
      <c r="L25" s="96"/>
      <c r="M25" s="96"/>
      <c r="N25" s="96"/>
      <c r="P25" s="97"/>
      <c r="Q25" s="88"/>
      <c r="R25" s="98"/>
      <c r="S25" s="99"/>
      <c r="T25" s="104"/>
      <c r="U25" s="105"/>
      <c r="V25" s="102"/>
      <c r="W25" s="106"/>
      <c r="X25" s="95"/>
      <c r="Y25" s="96"/>
      <c r="Z25" s="96"/>
      <c r="AA25" s="96"/>
      <c r="AB25" s="86"/>
    </row>
    <row r="26" spans="2:30" x14ac:dyDescent="0.25">
      <c r="B26" s="86"/>
      <c r="C26" s="97"/>
      <c r="D26" s="88"/>
      <c r="E26" s="98"/>
      <c r="F26" s="99"/>
      <c r="G26" s="104"/>
      <c r="H26" s="105"/>
      <c r="I26" s="102"/>
      <c r="J26" s="106"/>
      <c r="K26" s="95"/>
      <c r="L26" s="96"/>
      <c r="M26" s="96"/>
      <c r="N26" s="96"/>
      <c r="P26" s="97"/>
      <c r="Q26" s="88"/>
      <c r="R26" s="98"/>
      <c r="S26" s="99"/>
      <c r="T26" s="104"/>
      <c r="U26" s="105"/>
      <c r="V26" s="102"/>
      <c r="W26" s="106"/>
      <c r="X26" s="95"/>
      <c r="Y26" s="96"/>
      <c r="Z26" s="96"/>
      <c r="AA26" s="96"/>
      <c r="AB26" s="86"/>
    </row>
    <row r="27" spans="2:30" x14ac:dyDescent="0.25">
      <c r="B27" s="86"/>
      <c r="C27" s="97"/>
      <c r="D27" s="88"/>
      <c r="E27" s="98"/>
      <c r="F27" s="99"/>
      <c r="G27" s="104"/>
      <c r="H27" s="105"/>
      <c r="I27" s="102"/>
      <c r="J27" s="106"/>
      <c r="K27" s="95"/>
      <c r="L27" s="96"/>
      <c r="M27" s="96"/>
      <c r="N27" s="96"/>
      <c r="P27" s="97"/>
      <c r="Q27" s="88"/>
      <c r="R27" s="98"/>
      <c r="S27" s="99"/>
      <c r="T27" s="104"/>
      <c r="U27" s="105"/>
      <c r="V27" s="102"/>
      <c r="W27" s="106"/>
      <c r="X27" s="95"/>
      <c r="Y27" s="96"/>
      <c r="Z27" s="96"/>
      <c r="AA27" s="96"/>
      <c r="AB27" s="86"/>
    </row>
    <row r="28" spans="2:30" x14ac:dyDescent="0.25">
      <c r="B28" s="86"/>
      <c r="C28" s="97"/>
      <c r="D28" s="88"/>
      <c r="E28" s="98"/>
      <c r="F28" s="99"/>
      <c r="G28" s="104"/>
      <c r="H28" s="105"/>
      <c r="I28" s="102"/>
      <c r="J28" s="106"/>
      <c r="K28" s="95"/>
      <c r="L28" s="96"/>
      <c r="M28" s="96"/>
      <c r="N28" s="96"/>
      <c r="P28" s="97"/>
      <c r="Q28" s="88"/>
      <c r="R28" s="98"/>
      <c r="S28" s="99"/>
      <c r="T28" s="104"/>
      <c r="U28" s="105"/>
      <c r="V28" s="102"/>
      <c r="W28" s="106"/>
      <c r="X28" s="95"/>
      <c r="Y28" s="96"/>
      <c r="Z28" s="96"/>
      <c r="AA28" s="96"/>
      <c r="AB28" s="86"/>
    </row>
    <row r="29" spans="2:30" x14ac:dyDescent="0.25">
      <c r="B29" s="86"/>
      <c r="C29" s="97"/>
      <c r="D29" s="88"/>
      <c r="E29" s="98"/>
      <c r="F29" s="99"/>
      <c r="G29" s="104"/>
      <c r="H29" s="105"/>
      <c r="I29" s="102"/>
      <c r="J29" s="106"/>
      <c r="K29" s="95"/>
      <c r="L29" s="96"/>
      <c r="M29" s="96"/>
      <c r="N29" s="96"/>
      <c r="P29" s="97"/>
      <c r="Q29" s="88"/>
      <c r="R29" s="98"/>
      <c r="S29" s="99"/>
      <c r="T29" s="104"/>
      <c r="U29" s="105"/>
      <c r="V29" s="102"/>
      <c r="W29" s="106"/>
      <c r="X29" s="95"/>
      <c r="Y29" s="96"/>
      <c r="Z29" s="96"/>
      <c r="AA29" s="96"/>
      <c r="AB29" s="86"/>
    </row>
    <row r="30" spans="2:30" x14ac:dyDescent="0.25">
      <c r="B30" s="86"/>
      <c r="C30" s="97"/>
      <c r="D30" s="88"/>
      <c r="E30" s="98"/>
      <c r="F30" s="99"/>
      <c r="G30" s="104"/>
      <c r="H30" s="105"/>
      <c r="I30" s="102"/>
      <c r="J30" s="106"/>
      <c r="K30" s="95"/>
      <c r="L30" s="96"/>
      <c r="M30" s="96"/>
      <c r="N30" s="96"/>
      <c r="P30" s="97"/>
      <c r="Q30" s="88"/>
      <c r="R30" s="98"/>
      <c r="S30" s="99"/>
      <c r="T30" s="104"/>
      <c r="U30" s="105"/>
      <c r="V30" s="102"/>
      <c r="W30" s="106"/>
      <c r="X30" s="95"/>
      <c r="Y30" s="96"/>
      <c r="Z30" s="96"/>
      <c r="AA30" s="96"/>
      <c r="AB30" s="86"/>
    </row>
    <row r="31" spans="2:30" x14ac:dyDescent="0.25">
      <c r="B31" s="86"/>
      <c r="C31" s="97"/>
      <c r="D31" s="88"/>
      <c r="E31" s="98"/>
      <c r="F31" s="99"/>
      <c r="G31" s="104"/>
      <c r="H31" s="105"/>
      <c r="I31" s="102"/>
      <c r="J31" s="106"/>
      <c r="K31" s="95"/>
      <c r="L31" s="96"/>
      <c r="M31" s="96"/>
      <c r="N31" s="96"/>
      <c r="P31" s="97"/>
      <c r="Q31" s="88"/>
      <c r="R31" s="98"/>
      <c r="S31" s="99"/>
      <c r="T31" s="104"/>
      <c r="U31" s="105"/>
      <c r="V31" s="102"/>
      <c r="W31" s="106"/>
      <c r="X31" s="95"/>
      <c r="Y31" s="96"/>
      <c r="Z31" s="96"/>
      <c r="AA31" s="96"/>
      <c r="AB31" s="86"/>
    </row>
    <row r="32" spans="2:30" x14ac:dyDescent="0.25">
      <c r="B32" s="86"/>
      <c r="C32" s="97"/>
      <c r="D32" s="88"/>
      <c r="E32" s="98"/>
      <c r="F32" s="99"/>
      <c r="G32" s="104"/>
      <c r="H32" s="105"/>
      <c r="I32" s="102"/>
      <c r="J32" s="106"/>
      <c r="K32" s="95"/>
      <c r="L32" s="96"/>
      <c r="M32" s="96"/>
      <c r="N32" s="96"/>
      <c r="P32" s="97"/>
      <c r="Q32" s="88"/>
      <c r="R32" s="98"/>
      <c r="S32" s="99"/>
      <c r="T32" s="104"/>
      <c r="U32" s="105"/>
      <c r="V32" s="102"/>
      <c r="W32" s="106"/>
      <c r="X32" s="95"/>
      <c r="Y32" s="96"/>
      <c r="Z32" s="96"/>
      <c r="AA32" s="96"/>
      <c r="AB32" s="86"/>
    </row>
    <row r="33" spans="2:28" x14ac:dyDescent="0.25">
      <c r="B33" s="86"/>
      <c r="C33" s="97"/>
      <c r="D33" s="88"/>
      <c r="E33" s="98"/>
      <c r="F33" s="99"/>
      <c r="G33" s="104"/>
      <c r="H33" s="105"/>
      <c r="I33" s="102"/>
      <c r="J33" s="106"/>
      <c r="K33" s="95"/>
      <c r="L33" s="96"/>
      <c r="M33" s="96"/>
      <c r="N33" s="96"/>
      <c r="P33" s="97"/>
      <c r="Q33" s="88"/>
      <c r="R33" s="98"/>
      <c r="S33" s="99"/>
      <c r="T33" s="104"/>
      <c r="U33" s="105"/>
      <c r="V33" s="102"/>
      <c r="W33" s="106"/>
      <c r="X33" s="95"/>
      <c r="Y33" s="96"/>
      <c r="Z33" s="96"/>
      <c r="AA33" s="96"/>
      <c r="AB33" s="86"/>
    </row>
    <row r="34" spans="2:28" x14ac:dyDescent="0.25">
      <c r="B34" s="86"/>
      <c r="C34" s="97"/>
      <c r="D34" s="88"/>
      <c r="E34" s="98"/>
      <c r="F34" s="99"/>
      <c r="G34" s="104"/>
      <c r="H34" s="105"/>
      <c r="I34" s="102"/>
      <c r="J34" s="106"/>
      <c r="K34" s="95"/>
      <c r="L34" s="96"/>
      <c r="M34" s="96"/>
      <c r="N34" s="96"/>
      <c r="P34" s="97"/>
      <c r="Q34" s="88"/>
      <c r="R34" s="98"/>
      <c r="S34" s="99"/>
      <c r="T34" s="104"/>
      <c r="U34" s="105"/>
      <c r="V34" s="102"/>
      <c r="W34" s="106"/>
      <c r="X34" s="95"/>
      <c r="Y34" s="96"/>
      <c r="Z34" s="96"/>
      <c r="AA34" s="96"/>
      <c r="AB34" s="86"/>
    </row>
    <row r="35" spans="2:28" x14ac:dyDescent="0.25">
      <c r="B35" s="86"/>
      <c r="C35" s="97"/>
      <c r="D35" s="88"/>
      <c r="E35" s="98"/>
      <c r="F35" s="99"/>
      <c r="G35" s="104"/>
      <c r="H35" s="105"/>
      <c r="I35" s="102"/>
      <c r="J35" s="106"/>
      <c r="K35" s="95"/>
      <c r="L35" s="96"/>
      <c r="M35" s="96"/>
      <c r="N35" s="96"/>
      <c r="P35" s="97"/>
      <c r="Q35" s="88"/>
      <c r="R35" s="98"/>
      <c r="S35" s="99"/>
      <c r="T35" s="104"/>
      <c r="U35" s="105"/>
      <c r="V35" s="102"/>
      <c r="W35" s="106"/>
      <c r="X35" s="95"/>
      <c r="Y35" s="96"/>
      <c r="Z35" s="96"/>
      <c r="AA35" s="96"/>
      <c r="AB35" s="86"/>
    </row>
    <row r="36" spans="2:28" x14ac:dyDescent="0.25">
      <c r="B36" s="86"/>
      <c r="C36" s="97"/>
      <c r="D36" s="88"/>
      <c r="E36" s="98"/>
      <c r="F36" s="99"/>
      <c r="G36" s="104"/>
      <c r="H36" s="105"/>
      <c r="I36" s="102"/>
      <c r="J36" s="106"/>
      <c r="K36" s="95"/>
      <c r="L36" s="96"/>
      <c r="M36" s="96"/>
      <c r="N36" s="96"/>
      <c r="P36" s="97"/>
      <c r="Q36" s="88"/>
      <c r="R36" s="98"/>
      <c r="S36" s="99"/>
      <c r="T36" s="104"/>
      <c r="U36" s="105"/>
      <c r="V36" s="102"/>
      <c r="W36" s="106"/>
      <c r="X36" s="95"/>
      <c r="Y36" s="96"/>
      <c r="Z36" s="96"/>
      <c r="AA36" s="96"/>
      <c r="AB36" s="86"/>
    </row>
    <row r="37" spans="2:28" x14ac:dyDescent="0.25">
      <c r="B37" s="86"/>
      <c r="C37" s="97"/>
      <c r="D37" s="88"/>
      <c r="E37" s="98"/>
      <c r="F37" s="99"/>
      <c r="G37" s="104"/>
      <c r="H37" s="105"/>
      <c r="I37" s="102"/>
      <c r="J37" s="106"/>
      <c r="K37" s="95"/>
      <c r="L37" s="96"/>
      <c r="M37" s="96"/>
      <c r="N37" s="96"/>
      <c r="P37" s="97"/>
      <c r="Q37" s="88"/>
      <c r="R37" s="98"/>
      <c r="S37" s="99"/>
      <c r="T37" s="104"/>
      <c r="U37" s="105"/>
      <c r="V37" s="102"/>
      <c r="W37" s="106"/>
      <c r="X37" s="95"/>
      <c r="Y37" s="96"/>
      <c r="Z37" s="96"/>
      <c r="AA37" s="96"/>
      <c r="AB37" s="86"/>
    </row>
    <row r="38" spans="2:28" x14ac:dyDescent="0.25">
      <c r="B38" s="86"/>
      <c r="C38" s="97"/>
      <c r="D38" s="88"/>
      <c r="E38" s="98"/>
      <c r="F38" s="99"/>
      <c r="G38" s="104"/>
      <c r="H38" s="105"/>
      <c r="I38" s="102"/>
      <c r="J38" s="106"/>
      <c r="K38" s="95"/>
      <c r="L38" s="96"/>
      <c r="M38" s="96"/>
      <c r="N38" s="96"/>
      <c r="P38" s="97"/>
      <c r="Q38" s="88"/>
      <c r="R38" s="98"/>
      <c r="S38" s="99"/>
      <c r="T38" s="104"/>
      <c r="U38" s="105"/>
      <c r="V38" s="102"/>
      <c r="W38" s="106"/>
      <c r="X38" s="95"/>
      <c r="Y38" s="96"/>
      <c r="Z38" s="96"/>
      <c r="AA38" s="96"/>
      <c r="AB38" s="86"/>
    </row>
    <row r="39" spans="2:28" x14ac:dyDescent="0.25">
      <c r="B39" s="86"/>
      <c r="C39" s="97"/>
      <c r="D39" s="88"/>
      <c r="E39" s="98"/>
      <c r="F39" s="99"/>
      <c r="G39" s="104"/>
      <c r="H39" s="105"/>
      <c r="I39" s="102"/>
      <c r="J39" s="106"/>
      <c r="K39" s="95"/>
      <c r="L39" s="96"/>
      <c r="M39" s="96"/>
      <c r="N39" s="96"/>
      <c r="P39" s="97"/>
      <c r="Q39" s="88"/>
      <c r="R39" s="98"/>
      <c r="S39" s="99"/>
      <c r="T39" s="104"/>
      <c r="U39" s="105"/>
      <c r="V39" s="102"/>
      <c r="W39" s="106"/>
      <c r="X39" s="95"/>
      <c r="Y39" s="96"/>
      <c r="Z39" s="96"/>
      <c r="AA39" s="96"/>
      <c r="AB39" s="86"/>
    </row>
    <row r="40" spans="2:28" x14ac:dyDescent="0.25">
      <c r="B40" s="86"/>
      <c r="C40" s="97"/>
      <c r="D40" s="88"/>
      <c r="E40" s="98"/>
      <c r="F40" s="99"/>
      <c r="G40" s="104"/>
      <c r="H40" s="105"/>
      <c r="I40" s="102"/>
      <c r="J40" s="106"/>
      <c r="K40" s="95"/>
      <c r="L40" s="96"/>
      <c r="M40" s="96"/>
      <c r="N40" s="96"/>
      <c r="P40" s="97"/>
      <c r="Q40" s="88"/>
      <c r="R40" s="98"/>
      <c r="S40" s="99"/>
      <c r="T40" s="104"/>
      <c r="U40" s="105"/>
      <c r="V40" s="102"/>
      <c r="W40" s="106"/>
      <c r="X40" s="95"/>
      <c r="Y40" s="96"/>
      <c r="Z40" s="96"/>
      <c r="AA40" s="96"/>
      <c r="AB40" s="86"/>
    </row>
    <row r="41" spans="2:28" x14ac:dyDescent="0.25">
      <c r="B41" s="86"/>
      <c r="C41" s="97"/>
      <c r="D41" s="88"/>
      <c r="E41" s="98"/>
      <c r="F41" s="99"/>
      <c r="G41" s="104"/>
      <c r="H41" s="105"/>
      <c r="I41" s="102"/>
      <c r="J41" s="106"/>
      <c r="K41" s="95"/>
      <c r="L41" s="96"/>
      <c r="M41" s="96"/>
      <c r="N41" s="96"/>
      <c r="P41" s="97"/>
      <c r="Q41" s="88"/>
      <c r="R41" s="98"/>
      <c r="S41" s="99"/>
      <c r="T41" s="104"/>
      <c r="U41" s="105"/>
      <c r="V41" s="102"/>
      <c r="W41" s="106"/>
      <c r="X41" s="95"/>
      <c r="Y41" s="96"/>
      <c r="Z41" s="96"/>
      <c r="AA41" s="96"/>
      <c r="AB41" s="86"/>
    </row>
    <row r="42" spans="2:28" x14ac:dyDescent="0.25">
      <c r="B42" s="86"/>
      <c r="C42" s="97"/>
      <c r="D42" s="88"/>
      <c r="E42" s="98"/>
      <c r="F42" s="99"/>
      <c r="G42" s="104"/>
      <c r="H42" s="105"/>
      <c r="I42" s="102"/>
      <c r="J42" s="106"/>
      <c r="K42" s="95"/>
      <c r="L42" s="96"/>
      <c r="M42" s="96"/>
      <c r="N42" s="96"/>
      <c r="P42" s="97"/>
      <c r="Q42" s="88"/>
      <c r="R42" s="98"/>
      <c r="S42" s="99"/>
      <c r="T42" s="104"/>
      <c r="U42" s="105"/>
      <c r="V42" s="102"/>
      <c r="W42" s="106"/>
      <c r="X42" s="95"/>
      <c r="Y42" s="96"/>
      <c r="Z42" s="96"/>
      <c r="AA42" s="96"/>
      <c r="AB42" s="86"/>
    </row>
    <row r="43" spans="2:28" x14ac:dyDescent="0.25">
      <c r="B43" s="86"/>
      <c r="C43" s="97"/>
      <c r="D43" s="88"/>
      <c r="E43" s="98"/>
      <c r="F43" s="99"/>
      <c r="G43" s="104"/>
      <c r="H43" s="105"/>
      <c r="I43" s="102"/>
      <c r="J43" s="106"/>
      <c r="K43" s="95"/>
      <c r="L43" s="96"/>
      <c r="M43" s="96"/>
      <c r="N43" s="96"/>
      <c r="P43" s="97"/>
      <c r="Q43" s="88"/>
      <c r="R43" s="98"/>
      <c r="S43" s="99"/>
      <c r="T43" s="104"/>
      <c r="U43" s="105"/>
      <c r="V43" s="102"/>
      <c r="W43" s="106"/>
      <c r="X43" s="95"/>
      <c r="Y43" s="96"/>
      <c r="Z43" s="96"/>
      <c r="AA43" s="96"/>
      <c r="AB43" s="86"/>
    </row>
    <row r="44" spans="2:28" x14ac:dyDescent="0.25">
      <c r="B44" s="86"/>
      <c r="C44" s="97"/>
      <c r="D44" s="88"/>
      <c r="E44" s="98"/>
      <c r="F44" s="99"/>
      <c r="G44" s="104"/>
      <c r="H44" s="105"/>
      <c r="I44" s="102"/>
      <c r="J44" s="106"/>
      <c r="K44" s="95"/>
      <c r="L44" s="96"/>
      <c r="M44" s="96"/>
      <c r="N44" s="96"/>
      <c r="P44" s="97"/>
      <c r="Q44" s="88"/>
      <c r="R44" s="98"/>
      <c r="S44" s="99"/>
      <c r="T44" s="104"/>
      <c r="U44" s="105"/>
      <c r="V44" s="102"/>
      <c r="W44" s="106"/>
      <c r="X44" s="95"/>
      <c r="Y44" s="96"/>
      <c r="Z44" s="96"/>
      <c r="AA44" s="96"/>
      <c r="AB44" s="86"/>
    </row>
    <row r="45" spans="2:28" x14ac:dyDescent="0.25">
      <c r="B45" s="86"/>
      <c r="C45" s="97"/>
      <c r="D45" s="88"/>
      <c r="E45" s="98"/>
      <c r="F45" s="99"/>
      <c r="G45" s="104"/>
      <c r="H45" s="105"/>
      <c r="I45" s="102"/>
      <c r="J45" s="106"/>
      <c r="K45" s="95"/>
      <c r="L45" s="96"/>
      <c r="M45" s="96"/>
      <c r="N45" s="96"/>
      <c r="P45" s="97"/>
      <c r="Q45" s="88"/>
      <c r="R45" s="98"/>
      <c r="S45" s="99"/>
      <c r="T45" s="104"/>
      <c r="U45" s="105"/>
      <c r="V45" s="102"/>
      <c r="W45" s="106"/>
      <c r="X45" s="95"/>
      <c r="Y45" s="96"/>
      <c r="Z45" s="96"/>
      <c r="AA45" s="96"/>
      <c r="AB45" s="86"/>
    </row>
    <row r="46" spans="2:28" x14ac:dyDescent="0.25">
      <c r="B46" s="86"/>
      <c r="C46" s="97"/>
      <c r="D46" s="88"/>
      <c r="E46" s="98"/>
      <c r="F46" s="99"/>
      <c r="G46" s="104"/>
      <c r="H46" s="105"/>
      <c r="I46" s="102"/>
      <c r="J46" s="106"/>
      <c r="K46" s="95"/>
      <c r="L46" s="96"/>
      <c r="M46" s="96"/>
      <c r="N46" s="96"/>
      <c r="P46" s="97"/>
      <c r="Q46" s="88"/>
      <c r="R46" s="98"/>
      <c r="S46" s="99"/>
      <c r="T46" s="104"/>
      <c r="U46" s="105"/>
      <c r="V46" s="102"/>
      <c r="W46" s="106"/>
      <c r="X46" s="95"/>
      <c r="Y46" s="96"/>
      <c r="Z46" s="96"/>
      <c r="AA46" s="96"/>
      <c r="AB46" s="86"/>
    </row>
    <row r="47" spans="2:28" x14ac:dyDescent="0.25">
      <c r="B47" s="86"/>
      <c r="C47" s="97"/>
      <c r="D47" s="88"/>
      <c r="E47" s="98"/>
      <c r="F47" s="99"/>
      <c r="G47" s="104"/>
      <c r="H47" s="105"/>
      <c r="I47" s="102"/>
      <c r="J47" s="106"/>
      <c r="K47" s="95"/>
      <c r="L47" s="96"/>
      <c r="M47" s="96"/>
      <c r="N47" s="96"/>
      <c r="P47" s="97"/>
      <c r="Q47" s="88"/>
      <c r="R47" s="98"/>
      <c r="S47" s="99"/>
      <c r="T47" s="104"/>
      <c r="U47" s="105"/>
      <c r="V47" s="102"/>
      <c r="W47" s="106"/>
      <c r="X47" s="95"/>
      <c r="Y47" s="96"/>
      <c r="Z47" s="96"/>
      <c r="AA47" s="96"/>
      <c r="AB47" s="86"/>
    </row>
    <row r="48" spans="2:28" x14ac:dyDescent="0.25">
      <c r="B48" s="86"/>
      <c r="C48" s="97"/>
      <c r="D48" s="88"/>
      <c r="E48" s="98"/>
      <c r="F48" s="99"/>
      <c r="G48" s="104"/>
      <c r="H48" s="105"/>
      <c r="I48" s="102"/>
      <c r="J48" s="106"/>
      <c r="K48" s="95"/>
      <c r="L48" s="96"/>
      <c r="M48" s="96"/>
      <c r="N48" s="96"/>
      <c r="P48" s="97"/>
      <c r="Q48" s="88"/>
      <c r="R48" s="98"/>
      <c r="S48" s="99"/>
      <c r="T48" s="104"/>
      <c r="U48" s="105"/>
      <c r="V48" s="102"/>
      <c r="W48" s="106"/>
      <c r="X48" s="95"/>
      <c r="Y48" s="96"/>
      <c r="Z48" s="96"/>
      <c r="AA48" s="96"/>
      <c r="AB48" s="86"/>
    </row>
    <row r="49" spans="2:28" x14ac:dyDescent="0.25">
      <c r="B49" s="86"/>
      <c r="C49" s="97"/>
      <c r="D49" s="88"/>
      <c r="E49" s="98"/>
      <c r="F49" s="99"/>
      <c r="G49" s="104"/>
      <c r="H49" s="105"/>
      <c r="I49" s="102"/>
      <c r="J49" s="106"/>
      <c r="K49" s="95"/>
      <c r="L49" s="96"/>
      <c r="M49" s="96"/>
      <c r="N49" s="96"/>
      <c r="P49" s="97"/>
      <c r="Q49" s="88"/>
      <c r="R49" s="98"/>
      <c r="S49" s="99"/>
      <c r="T49" s="104"/>
      <c r="U49" s="105"/>
      <c r="V49" s="102"/>
      <c r="W49" s="106"/>
      <c r="X49" s="95"/>
      <c r="Y49" s="96"/>
      <c r="Z49" s="96"/>
      <c r="AA49" s="96"/>
      <c r="AB49" s="86"/>
    </row>
    <row r="50" spans="2:28" x14ac:dyDescent="0.25">
      <c r="B50" s="86"/>
      <c r="C50" s="97"/>
      <c r="D50" s="88"/>
      <c r="E50" s="98"/>
      <c r="F50" s="99"/>
      <c r="G50" s="104"/>
      <c r="H50" s="105"/>
      <c r="I50" s="102"/>
      <c r="J50" s="106"/>
      <c r="K50" s="95"/>
      <c r="L50" s="96"/>
      <c r="M50" s="96"/>
      <c r="N50" s="96"/>
      <c r="P50" s="97"/>
      <c r="Q50" s="88"/>
      <c r="R50" s="98"/>
      <c r="S50" s="99"/>
      <c r="T50" s="104"/>
      <c r="U50" s="105"/>
      <c r="V50" s="102"/>
      <c r="W50" s="106"/>
      <c r="X50" s="95"/>
      <c r="Y50" s="96"/>
      <c r="Z50" s="96"/>
      <c r="AA50" s="96"/>
      <c r="AB50" s="86"/>
    </row>
    <row r="51" spans="2:28" x14ac:dyDescent="0.25">
      <c r="B51" s="86"/>
      <c r="C51" s="97"/>
      <c r="D51" s="88"/>
      <c r="E51" s="98"/>
      <c r="F51" s="99"/>
      <c r="G51" s="104"/>
      <c r="H51" s="105"/>
      <c r="I51" s="102"/>
      <c r="J51" s="106"/>
      <c r="K51" s="95"/>
      <c r="L51" s="96"/>
      <c r="M51" s="96"/>
      <c r="N51" s="96"/>
      <c r="P51" s="97"/>
      <c r="Q51" s="88"/>
      <c r="R51" s="98"/>
      <c r="S51" s="99"/>
      <c r="T51" s="104"/>
      <c r="U51" s="105"/>
      <c r="V51" s="102"/>
      <c r="W51" s="106"/>
      <c r="X51" s="95"/>
      <c r="Y51" s="96"/>
      <c r="Z51" s="96"/>
      <c r="AA51" s="96"/>
      <c r="AB51" s="86"/>
    </row>
    <row r="52" spans="2:28" x14ac:dyDescent="0.25">
      <c r="B52" s="86"/>
      <c r="C52" s="97"/>
      <c r="D52" s="88"/>
      <c r="E52" s="98"/>
      <c r="F52" s="99"/>
      <c r="G52" s="104"/>
      <c r="H52" s="105"/>
      <c r="I52" s="102"/>
      <c r="J52" s="106"/>
      <c r="K52" s="95"/>
      <c r="L52" s="96"/>
      <c r="M52" s="96"/>
      <c r="N52" s="96"/>
      <c r="P52" s="97"/>
      <c r="Q52" s="88"/>
      <c r="R52" s="98"/>
      <c r="S52" s="99"/>
      <c r="T52" s="104"/>
      <c r="U52" s="105"/>
      <c r="V52" s="102"/>
      <c r="W52" s="106"/>
      <c r="X52" s="95"/>
      <c r="Y52" s="96"/>
      <c r="Z52" s="96"/>
      <c r="AA52" s="96"/>
      <c r="AB52" s="86"/>
    </row>
    <row r="53" spans="2:28" x14ac:dyDescent="0.25">
      <c r="B53" s="86"/>
      <c r="C53" s="97"/>
      <c r="D53" s="88"/>
      <c r="E53" s="98"/>
      <c r="F53" s="99"/>
      <c r="G53" s="104"/>
      <c r="H53" s="105"/>
      <c r="I53" s="102"/>
      <c r="J53" s="106"/>
      <c r="K53" s="95"/>
      <c r="L53" s="96"/>
      <c r="M53" s="96"/>
      <c r="N53" s="96"/>
      <c r="P53" s="97"/>
      <c r="Q53" s="88"/>
      <c r="R53" s="98"/>
      <c r="S53" s="99"/>
      <c r="T53" s="104"/>
      <c r="U53" s="105"/>
      <c r="V53" s="102"/>
      <c r="W53" s="106"/>
      <c r="X53" s="95"/>
      <c r="Y53" s="96"/>
      <c r="Z53" s="96"/>
      <c r="AA53" s="96"/>
      <c r="AB53" s="86"/>
    </row>
    <row r="54" spans="2:28" x14ac:dyDescent="0.25">
      <c r="B54" s="86"/>
      <c r="C54" s="97"/>
      <c r="D54" s="88"/>
      <c r="E54" s="98"/>
      <c r="F54" s="99"/>
      <c r="G54" s="104"/>
      <c r="H54" s="105"/>
      <c r="I54" s="102"/>
      <c r="J54" s="106"/>
      <c r="K54" s="95"/>
      <c r="L54" s="96"/>
      <c r="M54" s="96"/>
      <c r="N54" s="96"/>
      <c r="P54" s="97"/>
      <c r="Q54" s="88"/>
      <c r="R54" s="98"/>
      <c r="S54" s="99"/>
      <c r="T54" s="104"/>
      <c r="U54" s="105"/>
      <c r="V54" s="102"/>
      <c r="W54" s="106"/>
      <c r="X54" s="95"/>
      <c r="Y54" s="96"/>
      <c r="Z54" s="96"/>
      <c r="AA54" s="96"/>
      <c r="AB54" s="86"/>
    </row>
    <row r="55" spans="2:28" x14ac:dyDescent="0.25">
      <c r="B55" s="86"/>
      <c r="C55" s="97"/>
      <c r="D55" s="88"/>
      <c r="E55" s="98"/>
      <c r="F55" s="99"/>
      <c r="G55" s="104"/>
      <c r="H55" s="105"/>
      <c r="I55" s="102"/>
      <c r="J55" s="106"/>
      <c r="K55" s="95"/>
      <c r="L55" s="96"/>
      <c r="M55" s="96"/>
      <c r="N55" s="96"/>
      <c r="P55" s="97"/>
      <c r="Q55" s="88"/>
      <c r="R55" s="98"/>
      <c r="S55" s="99"/>
      <c r="T55" s="104"/>
      <c r="U55" s="105"/>
      <c r="V55" s="102"/>
      <c r="W55" s="106"/>
      <c r="X55" s="95"/>
      <c r="Y55" s="96"/>
      <c r="Z55" s="96"/>
      <c r="AA55" s="96"/>
      <c r="AB55" s="86"/>
    </row>
    <row r="56" spans="2:28" x14ac:dyDescent="0.25">
      <c r="B56" s="86"/>
      <c r="C56" s="97"/>
      <c r="D56" s="88"/>
      <c r="E56" s="98"/>
      <c r="F56" s="99"/>
      <c r="G56" s="104"/>
      <c r="H56" s="105"/>
      <c r="I56" s="102"/>
      <c r="J56" s="106"/>
      <c r="K56" s="95"/>
      <c r="L56" s="96"/>
      <c r="M56" s="96"/>
      <c r="N56" s="96"/>
      <c r="P56" s="97"/>
      <c r="Q56" s="88"/>
      <c r="R56" s="98"/>
      <c r="S56" s="99"/>
      <c r="T56" s="104"/>
      <c r="U56" s="105"/>
      <c r="V56" s="102"/>
      <c r="W56" s="106"/>
      <c r="X56" s="95"/>
      <c r="Y56" s="96"/>
      <c r="Z56" s="96"/>
      <c r="AA56" s="96"/>
      <c r="AB56" s="86"/>
    </row>
    <row r="57" spans="2:28" x14ac:dyDescent="0.25">
      <c r="B57" s="86"/>
      <c r="C57" s="97"/>
      <c r="D57" s="88"/>
      <c r="E57" s="98"/>
      <c r="F57" s="99"/>
      <c r="G57" s="104"/>
      <c r="H57" s="105"/>
      <c r="I57" s="102"/>
      <c r="J57" s="106"/>
      <c r="K57" s="95"/>
      <c r="L57" s="96"/>
      <c r="M57" s="96"/>
      <c r="N57" s="96"/>
      <c r="P57" s="97"/>
      <c r="Q57" s="88"/>
      <c r="R57" s="98"/>
      <c r="S57" s="99"/>
      <c r="T57" s="104"/>
      <c r="U57" s="105"/>
      <c r="V57" s="102"/>
      <c r="W57" s="106"/>
      <c r="X57" s="95"/>
      <c r="Y57" s="96"/>
      <c r="Z57" s="96"/>
      <c r="AA57" s="96"/>
      <c r="AB57" s="86"/>
    </row>
    <row r="58" spans="2:28" x14ac:dyDescent="0.25">
      <c r="B58" s="86"/>
      <c r="C58" s="97"/>
      <c r="D58" s="88"/>
      <c r="E58" s="98"/>
      <c r="F58" s="99"/>
      <c r="G58" s="104"/>
      <c r="H58" s="105"/>
      <c r="I58" s="102"/>
      <c r="J58" s="106"/>
      <c r="K58" s="95"/>
      <c r="L58" s="96"/>
      <c r="M58" s="96"/>
      <c r="N58" s="96"/>
      <c r="P58" s="97"/>
      <c r="Q58" s="88"/>
      <c r="R58" s="98"/>
      <c r="S58" s="99"/>
      <c r="T58" s="104"/>
      <c r="U58" s="105"/>
      <c r="V58" s="102"/>
      <c r="W58" s="106"/>
      <c r="X58" s="95"/>
      <c r="Y58" s="96"/>
      <c r="Z58" s="96"/>
      <c r="AA58" s="96"/>
      <c r="AB58" s="86"/>
    </row>
    <row r="59" spans="2:28" x14ac:dyDescent="0.25">
      <c r="B59" s="86"/>
      <c r="C59" s="97"/>
      <c r="D59" s="88"/>
      <c r="E59" s="98"/>
      <c r="F59" s="99"/>
      <c r="G59" s="104"/>
      <c r="H59" s="105"/>
      <c r="I59" s="102"/>
      <c r="J59" s="106"/>
      <c r="K59" s="95"/>
      <c r="L59" s="96"/>
      <c r="M59" s="96"/>
      <c r="N59" s="96"/>
      <c r="P59" s="97"/>
      <c r="Q59" s="88"/>
      <c r="R59" s="98"/>
      <c r="S59" s="99"/>
      <c r="T59" s="104"/>
      <c r="U59" s="105"/>
      <c r="V59" s="102"/>
      <c r="W59" s="106"/>
      <c r="X59" s="95"/>
      <c r="Y59" s="96"/>
      <c r="Z59" s="96"/>
      <c r="AA59" s="96"/>
      <c r="AB59" s="86"/>
    </row>
    <row r="60" spans="2:28" x14ac:dyDescent="0.25">
      <c r="B60" s="86"/>
      <c r="C60" s="97"/>
      <c r="D60" s="88"/>
      <c r="E60" s="98"/>
      <c r="F60" s="99"/>
      <c r="G60" s="104"/>
      <c r="H60" s="105"/>
      <c r="I60" s="102"/>
      <c r="J60" s="106"/>
      <c r="K60" s="95"/>
      <c r="L60" s="96"/>
      <c r="M60" s="96"/>
      <c r="N60" s="96"/>
      <c r="P60" s="97"/>
      <c r="Q60" s="88"/>
      <c r="R60" s="98"/>
      <c r="S60" s="99"/>
      <c r="T60" s="104"/>
      <c r="U60" s="105"/>
      <c r="V60" s="102"/>
      <c r="W60" s="106"/>
      <c r="X60" s="95"/>
      <c r="Y60" s="96"/>
      <c r="Z60" s="96"/>
      <c r="AA60" s="96"/>
      <c r="AB60" s="86"/>
    </row>
    <row r="61" spans="2:28" x14ac:dyDescent="0.25">
      <c r="B61" s="86"/>
      <c r="C61" s="97"/>
      <c r="D61" s="88"/>
      <c r="E61" s="98"/>
      <c r="F61" s="99"/>
      <c r="G61" s="104"/>
      <c r="H61" s="105"/>
      <c r="I61" s="102"/>
      <c r="J61" s="106"/>
      <c r="K61" s="95"/>
      <c r="L61" s="96"/>
      <c r="M61" s="96"/>
      <c r="N61" s="96"/>
      <c r="P61" s="97"/>
      <c r="Q61" s="88"/>
      <c r="R61" s="98"/>
      <c r="S61" s="99"/>
      <c r="T61" s="104"/>
      <c r="U61" s="105"/>
      <c r="V61" s="102"/>
      <c r="W61" s="106"/>
      <c r="X61" s="95"/>
      <c r="Y61" s="96"/>
      <c r="Z61" s="96"/>
      <c r="AA61" s="96"/>
      <c r="AB61" s="86"/>
    </row>
    <row r="62" spans="2:28" x14ac:dyDescent="0.25">
      <c r="B62" s="86"/>
      <c r="C62" s="97"/>
      <c r="D62" s="88"/>
      <c r="E62" s="98"/>
      <c r="F62" s="99"/>
      <c r="G62" s="104"/>
      <c r="H62" s="105"/>
      <c r="I62" s="102"/>
      <c r="J62" s="106"/>
      <c r="K62" s="95"/>
      <c r="L62" s="96"/>
      <c r="M62" s="96"/>
      <c r="N62" s="96"/>
      <c r="P62" s="97"/>
      <c r="Q62" s="88"/>
      <c r="R62" s="98"/>
      <c r="S62" s="99"/>
      <c r="T62" s="104"/>
      <c r="U62" s="105"/>
      <c r="V62" s="102"/>
      <c r="W62" s="106"/>
      <c r="X62" s="95"/>
      <c r="Y62" s="96"/>
      <c r="Z62" s="96"/>
      <c r="AA62" s="96"/>
      <c r="AB62" s="86"/>
    </row>
    <row r="63" spans="2:28" x14ac:dyDescent="0.25">
      <c r="B63" s="86"/>
      <c r="C63" s="97"/>
      <c r="D63" s="88"/>
      <c r="E63" s="98"/>
      <c r="F63" s="99"/>
      <c r="G63" s="104"/>
      <c r="H63" s="105"/>
      <c r="I63" s="102"/>
      <c r="J63" s="106"/>
      <c r="K63" s="95"/>
      <c r="L63" s="96"/>
      <c r="M63" s="96"/>
      <c r="N63" s="96"/>
      <c r="P63" s="97"/>
      <c r="Q63" s="88"/>
      <c r="R63" s="98"/>
      <c r="S63" s="99"/>
      <c r="T63" s="104"/>
      <c r="U63" s="105"/>
      <c r="V63" s="102"/>
      <c r="W63" s="106"/>
      <c r="X63" s="95"/>
      <c r="Y63" s="96"/>
      <c r="Z63" s="96"/>
      <c r="AA63" s="96"/>
      <c r="AB63" s="86"/>
    </row>
    <row r="64" spans="2:28" x14ac:dyDescent="0.25">
      <c r="B64" s="86"/>
      <c r="C64" s="97"/>
      <c r="D64" s="88"/>
      <c r="E64" s="98"/>
      <c r="F64" s="99"/>
      <c r="G64" s="104"/>
      <c r="H64" s="105"/>
      <c r="I64" s="102"/>
      <c r="J64" s="106"/>
      <c r="K64" s="95"/>
      <c r="L64" s="96"/>
      <c r="M64" s="96"/>
      <c r="N64" s="96"/>
      <c r="P64" s="97"/>
      <c r="Q64" s="88"/>
      <c r="R64" s="98"/>
      <c r="S64" s="99"/>
      <c r="T64" s="104"/>
      <c r="U64" s="105"/>
      <c r="V64" s="102"/>
      <c r="W64" s="106"/>
      <c r="X64" s="95"/>
      <c r="Y64" s="96"/>
      <c r="Z64" s="96"/>
      <c r="AA64" s="96"/>
      <c r="AB64" s="86"/>
    </row>
    <row r="65" spans="2:28" x14ac:dyDescent="0.25">
      <c r="B65" s="86"/>
      <c r="C65" s="97"/>
      <c r="D65" s="88"/>
      <c r="E65" s="98"/>
      <c r="F65" s="99"/>
      <c r="G65" s="104"/>
      <c r="H65" s="105"/>
      <c r="I65" s="102"/>
      <c r="J65" s="106"/>
      <c r="K65" s="95"/>
      <c r="L65" s="96"/>
      <c r="M65" s="96"/>
      <c r="N65" s="96"/>
      <c r="P65" s="97"/>
      <c r="Q65" s="88"/>
      <c r="R65" s="98"/>
      <c r="S65" s="99"/>
      <c r="T65" s="104"/>
      <c r="U65" s="105"/>
      <c r="V65" s="102"/>
      <c r="W65" s="106"/>
      <c r="X65" s="95"/>
      <c r="Y65" s="96"/>
      <c r="Z65" s="96"/>
      <c r="AA65" s="96"/>
      <c r="AB65" s="86"/>
    </row>
    <row r="66" spans="2:28" x14ac:dyDescent="0.25">
      <c r="B66" s="86"/>
      <c r="C66" s="97"/>
      <c r="D66" s="88"/>
      <c r="E66" s="98"/>
      <c r="F66" s="99"/>
      <c r="G66" s="104"/>
      <c r="H66" s="105"/>
      <c r="I66" s="102"/>
      <c r="J66" s="106"/>
      <c r="K66" s="95"/>
      <c r="L66" s="96"/>
      <c r="M66" s="96"/>
      <c r="N66" s="96"/>
      <c r="P66" s="97"/>
      <c r="Q66" s="88"/>
      <c r="R66" s="98"/>
      <c r="S66" s="99"/>
      <c r="T66" s="104"/>
      <c r="U66" s="105"/>
      <c r="V66" s="102"/>
      <c r="W66" s="106"/>
      <c r="X66" s="95"/>
      <c r="Y66" s="96"/>
      <c r="Z66" s="96"/>
      <c r="AA66" s="96"/>
      <c r="AB66" s="86"/>
    </row>
    <row r="67" spans="2:28" x14ac:dyDescent="0.25">
      <c r="B67" s="86"/>
      <c r="C67" s="97"/>
      <c r="D67" s="88"/>
      <c r="E67" s="98"/>
      <c r="F67" s="99"/>
      <c r="G67" s="104"/>
      <c r="H67" s="105"/>
      <c r="I67" s="102"/>
      <c r="J67" s="106"/>
      <c r="K67" s="95"/>
      <c r="L67" s="96"/>
      <c r="M67" s="96"/>
      <c r="N67" s="96"/>
      <c r="P67" s="97"/>
      <c r="Q67" s="88"/>
      <c r="R67" s="98"/>
      <c r="S67" s="99"/>
      <c r="T67" s="104"/>
      <c r="U67" s="105"/>
      <c r="V67" s="102"/>
      <c r="W67" s="106"/>
      <c r="X67" s="95"/>
      <c r="Y67" s="96"/>
      <c r="Z67" s="96"/>
      <c r="AA67" s="96"/>
      <c r="AB67" s="86"/>
    </row>
    <row r="68" spans="2:28" x14ac:dyDescent="0.25">
      <c r="B68" s="86"/>
      <c r="C68" s="97"/>
      <c r="D68" s="88"/>
      <c r="E68" s="98"/>
      <c r="F68" s="99"/>
      <c r="G68" s="104"/>
      <c r="H68" s="105"/>
      <c r="I68" s="102"/>
      <c r="J68" s="106"/>
      <c r="K68" s="95"/>
      <c r="L68" s="96"/>
      <c r="M68" s="96"/>
      <c r="N68" s="96"/>
      <c r="P68" s="97"/>
      <c r="Q68" s="88"/>
      <c r="R68" s="98"/>
      <c r="S68" s="99"/>
      <c r="T68" s="104"/>
      <c r="U68" s="105"/>
      <c r="V68" s="102"/>
      <c r="W68" s="106"/>
      <c r="X68" s="95"/>
      <c r="Y68" s="96"/>
      <c r="Z68" s="96"/>
      <c r="AA68" s="96"/>
      <c r="AB68" s="86"/>
    </row>
    <row r="69" spans="2:28" x14ac:dyDescent="0.25">
      <c r="B69" s="86"/>
      <c r="C69" s="97"/>
      <c r="D69" s="88"/>
      <c r="E69" s="98"/>
      <c r="F69" s="99"/>
      <c r="G69" s="104"/>
      <c r="H69" s="105"/>
      <c r="I69" s="102"/>
      <c r="J69" s="106"/>
      <c r="K69" s="95"/>
      <c r="L69" s="96"/>
      <c r="M69" s="96"/>
      <c r="N69" s="96"/>
      <c r="P69" s="97"/>
      <c r="Q69" s="88"/>
      <c r="R69" s="98"/>
      <c r="S69" s="99"/>
      <c r="T69" s="104"/>
      <c r="U69" s="105"/>
      <c r="V69" s="102"/>
      <c r="W69" s="106"/>
      <c r="X69" s="95"/>
      <c r="Y69" s="96"/>
      <c r="Z69" s="96"/>
      <c r="AA69" s="96"/>
      <c r="AB69" s="86"/>
    </row>
    <row r="70" spans="2:28" x14ac:dyDescent="0.25">
      <c r="B70" s="86"/>
      <c r="C70" s="97"/>
      <c r="D70" s="88"/>
      <c r="E70" s="98"/>
      <c r="F70" s="99"/>
      <c r="G70" s="104"/>
      <c r="H70" s="105"/>
      <c r="I70" s="102"/>
      <c r="J70" s="106"/>
      <c r="K70" s="95"/>
      <c r="L70" s="96"/>
      <c r="M70" s="96"/>
      <c r="N70" s="96"/>
      <c r="P70" s="97"/>
      <c r="Q70" s="88"/>
      <c r="R70" s="98"/>
      <c r="S70" s="99"/>
      <c r="T70" s="104"/>
      <c r="U70" s="105"/>
      <c r="V70" s="102"/>
      <c r="W70" s="106"/>
      <c r="X70" s="95"/>
      <c r="Y70" s="96"/>
      <c r="Z70" s="96"/>
      <c r="AA70" s="96"/>
      <c r="AB70" s="86"/>
    </row>
    <row r="71" spans="2:28" x14ac:dyDescent="0.25">
      <c r="B71" s="86"/>
      <c r="C71" s="97"/>
      <c r="D71" s="88"/>
      <c r="E71" s="98"/>
      <c r="F71" s="99"/>
      <c r="G71" s="104"/>
      <c r="H71" s="105"/>
      <c r="I71" s="102"/>
      <c r="J71" s="106"/>
      <c r="K71" s="95"/>
      <c r="L71" s="96"/>
      <c r="M71" s="96"/>
      <c r="N71" s="96"/>
      <c r="P71" s="97"/>
      <c r="Q71" s="88"/>
      <c r="R71" s="98"/>
      <c r="S71" s="99"/>
      <c r="T71" s="104"/>
      <c r="U71" s="105"/>
      <c r="V71" s="102"/>
      <c r="W71" s="106"/>
      <c r="X71" s="95"/>
      <c r="Y71" s="96"/>
      <c r="Z71" s="96"/>
      <c r="AA71" s="96"/>
      <c r="AB71" s="86"/>
    </row>
    <row r="72" spans="2:28" x14ac:dyDescent="0.25">
      <c r="B72" s="86"/>
      <c r="C72" s="97"/>
      <c r="D72" s="88"/>
      <c r="E72" s="98"/>
      <c r="F72" s="99"/>
      <c r="G72" s="104"/>
      <c r="H72" s="105"/>
      <c r="I72" s="102"/>
      <c r="J72" s="106"/>
      <c r="K72" s="95"/>
      <c r="L72" s="96"/>
      <c r="M72" s="96"/>
      <c r="N72" s="96"/>
      <c r="P72" s="97"/>
      <c r="Q72" s="88"/>
      <c r="R72" s="98"/>
      <c r="S72" s="99"/>
      <c r="T72" s="104"/>
      <c r="U72" s="105"/>
      <c r="V72" s="102"/>
      <c r="W72" s="106"/>
      <c r="X72" s="95"/>
      <c r="Y72" s="96"/>
      <c r="Z72" s="96"/>
      <c r="AA72" s="96"/>
      <c r="AB72" s="86"/>
    </row>
    <row r="73" spans="2:28" x14ac:dyDescent="0.25">
      <c r="B73" s="86"/>
      <c r="C73" s="97"/>
      <c r="D73" s="88"/>
      <c r="E73" s="98"/>
      <c r="F73" s="99"/>
      <c r="G73" s="104"/>
      <c r="H73" s="105"/>
      <c r="I73" s="102"/>
      <c r="J73" s="106"/>
      <c r="K73" s="95"/>
      <c r="L73" s="96"/>
      <c r="M73" s="96"/>
      <c r="N73" s="96"/>
      <c r="P73" s="97"/>
      <c r="Q73" s="88"/>
      <c r="R73" s="98"/>
      <c r="S73" s="99"/>
      <c r="T73" s="104"/>
      <c r="U73" s="105"/>
      <c r="V73" s="102"/>
      <c r="W73" s="106"/>
      <c r="X73" s="95"/>
      <c r="Y73" s="96"/>
      <c r="Z73" s="96"/>
      <c r="AA73" s="96"/>
      <c r="AB73" s="86"/>
    </row>
    <row r="74" spans="2:28" x14ac:dyDescent="0.25">
      <c r="B74" s="86"/>
      <c r="C74" s="97"/>
      <c r="D74" s="88"/>
      <c r="E74" s="98"/>
      <c r="F74" s="99"/>
      <c r="G74" s="104"/>
      <c r="H74" s="105"/>
      <c r="I74" s="102"/>
      <c r="J74" s="106"/>
      <c r="K74" s="95"/>
      <c r="L74" s="96"/>
      <c r="M74" s="96"/>
      <c r="N74" s="96"/>
      <c r="P74" s="97"/>
      <c r="Q74" s="88"/>
      <c r="R74" s="98"/>
      <c r="S74" s="99"/>
      <c r="T74" s="104"/>
      <c r="U74" s="105"/>
      <c r="V74" s="102"/>
      <c r="W74" s="106"/>
      <c r="X74" s="95"/>
      <c r="Y74" s="96"/>
      <c r="Z74" s="96"/>
      <c r="AA74" s="96"/>
      <c r="AB74" s="86"/>
    </row>
    <row r="75" spans="2:28" x14ac:dyDescent="0.25">
      <c r="B75" s="86"/>
      <c r="C75" s="97"/>
      <c r="D75" s="88"/>
      <c r="E75" s="98"/>
      <c r="F75" s="99"/>
      <c r="G75" s="104"/>
      <c r="H75" s="105"/>
      <c r="I75" s="102"/>
      <c r="J75" s="106"/>
      <c r="K75" s="95"/>
      <c r="L75" s="96"/>
      <c r="M75" s="96"/>
      <c r="N75" s="96"/>
      <c r="P75" s="97"/>
      <c r="Q75" s="88"/>
      <c r="R75" s="98"/>
      <c r="S75" s="99"/>
      <c r="T75" s="104"/>
      <c r="U75" s="105"/>
      <c r="V75" s="102"/>
      <c r="W75" s="106"/>
      <c r="X75" s="95"/>
      <c r="Y75" s="96"/>
      <c r="Z75" s="96"/>
      <c r="AA75" s="96"/>
      <c r="AB75" s="86"/>
    </row>
    <row r="76" spans="2:28" x14ac:dyDescent="0.25">
      <c r="B76" s="86"/>
      <c r="C76" s="97"/>
      <c r="D76" s="88"/>
      <c r="E76" s="98"/>
      <c r="F76" s="99"/>
      <c r="G76" s="104"/>
      <c r="H76" s="105"/>
      <c r="I76" s="102"/>
      <c r="J76" s="106"/>
      <c r="K76" s="95"/>
      <c r="L76" s="96"/>
      <c r="M76" s="96"/>
      <c r="N76" s="96"/>
      <c r="P76" s="97"/>
      <c r="Q76" s="88"/>
      <c r="R76" s="98"/>
      <c r="S76" s="99"/>
      <c r="T76" s="104"/>
      <c r="U76" s="105"/>
      <c r="V76" s="102"/>
      <c r="W76" s="106"/>
      <c r="X76" s="95"/>
      <c r="Y76" s="96"/>
      <c r="Z76" s="96"/>
      <c r="AA76" s="96"/>
      <c r="AB76" s="86"/>
    </row>
    <row r="77" spans="2:28" x14ac:dyDescent="0.25">
      <c r="B77" s="86"/>
      <c r="C77" s="97"/>
      <c r="D77" s="88"/>
      <c r="E77" s="98"/>
      <c r="F77" s="99"/>
      <c r="G77" s="104"/>
      <c r="H77" s="105"/>
      <c r="I77" s="102"/>
      <c r="J77" s="106"/>
      <c r="K77" s="95"/>
      <c r="L77" s="96"/>
      <c r="M77" s="96"/>
      <c r="N77" s="96"/>
      <c r="P77" s="97"/>
      <c r="Q77" s="88"/>
      <c r="R77" s="98"/>
      <c r="S77" s="99"/>
      <c r="T77" s="104"/>
      <c r="U77" s="105"/>
      <c r="V77" s="102"/>
      <c r="W77" s="106"/>
      <c r="X77" s="95"/>
      <c r="Y77" s="96"/>
      <c r="Z77" s="96"/>
      <c r="AA77" s="96"/>
      <c r="AB77" s="86"/>
    </row>
    <row r="78" spans="2:28" x14ac:dyDescent="0.25">
      <c r="B78" s="86"/>
      <c r="C78" s="97"/>
      <c r="D78" s="88"/>
      <c r="E78" s="98"/>
      <c r="F78" s="99"/>
      <c r="G78" s="104"/>
      <c r="H78" s="105"/>
      <c r="I78" s="102"/>
      <c r="J78" s="106"/>
      <c r="K78" s="95"/>
      <c r="L78" s="96"/>
      <c r="M78" s="96"/>
      <c r="N78" s="96"/>
      <c r="P78" s="97"/>
      <c r="Q78" s="88"/>
      <c r="R78" s="98"/>
      <c r="S78" s="99"/>
      <c r="T78" s="104"/>
      <c r="U78" s="105"/>
      <c r="V78" s="102"/>
      <c r="W78" s="106"/>
      <c r="X78" s="95"/>
      <c r="Y78" s="96"/>
      <c r="Z78" s="96"/>
      <c r="AA78" s="96"/>
      <c r="AB78" s="86"/>
    </row>
    <row r="79" spans="2:28" x14ac:dyDescent="0.25">
      <c r="B79" s="86"/>
      <c r="C79" s="97"/>
      <c r="D79" s="88"/>
      <c r="E79" s="98"/>
      <c r="F79" s="99"/>
      <c r="G79" s="104"/>
      <c r="H79" s="105"/>
      <c r="I79" s="102"/>
      <c r="J79" s="106"/>
      <c r="K79" s="95"/>
      <c r="L79" s="96"/>
      <c r="M79" s="96"/>
      <c r="N79" s="96"/>
      <c r="P79" s="97"/>
      <c r="Q79" s="88"/>
      <c r="R79" s="98"/>
      <c r="S79" s="99"/>
      <c r="T79" s="104"/>
      <c r="U79" s="105"/>
      <c r="V79" s="102"/>
      <c r="W79" s="106"/>
      <c r="X79" s="95"/>
      <c r="Y79" s="96"/>
      <c r="Z79" s="96"/>
      <c r="AA79" s="96"/>
      <c r="AB79" s="86"/>
    </row>
    <row r="80" spans="2:28" x14ac:dyDescent="0.25">
      <c r="B80" s="86"/>
      <c r="C80" s="97"/>
      <c r="D80" s="88"/>
      <c r="E80" s="98"/>
      <c r="F80" s="99"/>
      <c r="G80" s="104"/>
      <c r="H80" s="105"/>
      <c r="I80" s="102"/>
      <c r="J80" s="106"/>
      <c r="K80" s="95"/>
      <c r="L80" s="96"/>
      <c r="M80" s="96"/>
      <c r="N80" s="96"/>
      <c r="P80" s="97"/>
      <c r="Q80" s="88"/>
      <c r="R80" s="98"/>
      <c r="S80" s="99"/>
      <c r="T80" s="104"/>
      <c r="U80" s="105"/>
      <c r="V80" s="102"/>
      <c r="W80" s="106"/>
      <c r="X80" s="95"/>
      <c r="Y80" s="96"/>
      <c r="Z80" s="96"/>
      <c r="AA80" s="96"/>
      <c r="AB80" s="86"/>
    </row>
    <row r="81" spans="2:28" x14ac:dyDescent="0.25">
      <c r="B81" s="86"/>
      <c r="C81" s="97"/>
      <c r="D81" s="88"/>
      <c r="E81" s="98"/>
      <c r="F81" s="99"/>
      <c r="G81" s="104"/>
      <c r="H81" s="105"/>
      <c r="I81" s="102"/>
      <c r="J81" s="106"/>
      <c r="K81" s="95"/>
      <c r="L81" s="96"/>
      <c r="M81" s="96"/>
      <c r="N81" s="96"/>
      <c r="P81" s="97"/>
      <c r="Q81" s="88"/>
      <c r="R81" s="98"/>
      <c r="S81" s="99"/>
      <c r="T81" s="104"/>
      <c r="U81" s="105"/>
      <c r="V81" s="102"/>
      <c r="W81" s="106"/>
      <c r="X81" s="95"/>
      <c r="Y81" s="96"/>
      <c r="Z81" s="96"/>
      <c r="AA81" s="96"/>
      <c r="AB81" s="86"/>
    </row>
    <row r="82" spans="2:28" x14ac:dyDescent="0.25">
      <c r="B82" s="86"/>
      <c r="C82" s="97"/>
      <c r="D82" s="88"/>
      <c r="E82" s="98"/>
      <c r="F82" s="99"/>
      <c r="G82" s="104"/>
      <c r="H82" s="105"/>
      <c r="I82" s="102"/>
      <c r="J82" s="106"/>
      <c r="K82" s="95"/>
      <c r="L82" s="96"/>
      <c r="M82" s="96"/>
      <c r="N82" s="96"/>
      <c r="P82" s="97"/>
      <c r="Q82" s="88"/>
      <c r="R82" s="98"/>
      <c r="S82" s="99"/>
      <c r="T82" s="104"/>
      <c r="U82" s="105"/>
      <c r="V82" s="102"/>
      <c r="W82" s="106"/>
      <c r="X82" s="95"/>
      <c r="Y82" s="96"/>
      <c r="Z82" s="96"/>
      <c r="AA82" s="96"/>
      <c r="AB82" s="86"/>
    </row>
    <row r="83" spans="2:28" x14ac:dyDescent="0.25">
      <c r="B83" s="86"/>
      <c r="C83" s="97"/>
      <c r="D83" s="88"/>
      <c r="E83" s="98"/>
      <c r="F83" s="99"/>
      <c r="G83" s="104"/>
      <c r="H83" s="105"/>
      <c r="I83" s="102"/>
      <c r="J83" s="106"/>
      <c r="K83" s="95"/>
      <c r="L83" s="96"/>
      <c r="M83" s="96"/>
      <c r="N83" s="96"/>
      <c r="P83" s="97"/>
      <c r="Q83" s="88"/>
      <c r="R83" s="98"/>
      <c r="S83" s="99"/>
      <c r="T83" s="104"/>
      <c r="U83" s="105"/>
      <c r="V83" s="102"/>
      <c r="W83" s="106"/>
      <c r="X83" s="95"/>
      <c r="Y83" s="96"/>
      <c r="Z83" s="96"/>
      <c r="AA83" s="96"/>
      <c r="AB83" s="86"/>
    </row>
    <row r="84" spans="2:28" x14ac:dyDescent="0.25">
      <c r="B84" s="86"/>
      <c r="C84" s="97"/>
      <c r="D84" s="88"/>
      <c r="E84" s="98"/>
      <c r="F84" s="99"/>
      <c r="G84" s="104"/>
      <c r="H84" s="105"/>
      <c r="I84" s="102"/>
      <c r="J84" s="106"/>
      <c r="K84" s="95"/>
      <c r="L84" s="96"/>
      <c r="M84" s="96"/>
      <c r="N84" s="96"/>
      <c r="P84" s="97"/>
      <c r="Q84" s="88"/>
      <c r="R84" s="98"/>
      <c r="S84" s="99"/>
      <c r="T84" s="104"/>
      <c r="U84" s="105"/>
      <c r="V84" s="102"/>
      <c r="W84" s="106"/>
      <c r="X84" s="95"/>
      <c r="Y84" s="96"/>
      <c r="Z84" s="96"/>
      <c r="AA84" s="96"/>
      <c r="AB84" s="86"/>
    </row>
    <row r="85" spans="2:28" x14ac:dyDescent="0.25">
      <c r="B85" s="86"/>
      <c r="C85" s="97"/>
      <c r="D85" s="88"/>
      <c r="E85" s="98"/>
      <c r="F85" s="99"/>
      <c r="G85" s="104"/>
      <c r="H85" s="105"/>
      <c r="I85" s="102"/>
      <c r="J85" s="106"/>
      <c r="K85" s="95"/>
      <c r="L85" s="96"/>
      <c r="M85" s="96"/>
      <c r="N85" s="96"/>
      <c r="P85" s="97"/>
      <c r="Q85" s="88"/>
      <c r="R85" s="98"/>
      <c r="S85" s="99"/>
      <c r="T85" s="104"/>
      <c r="U85" s="105"/>
      <c r="V85" s="102"/>
      <c r="W85" s="106"/>
      <c r="X85" s="95"/>
      <c r="Y85" s="96"/>
      <c r="Z85" s="96"/>
      <c r="AA85" s="96"/>
      <c r="AB85" s="86"/>
    </row>
    <row r="86" spans="2:28" x14ac:dyDescent="0.25">
      <c r="B86" s="86"/>
      <c r="C86" s="97"/>
      <c r="D86" s="88"/>
      <c r="E86" s="98"/>
      <c r="F86" s="99"/>
      <c r="G86" s="104"/>
      <c r="H86" s="105"/>
      <c r="I86" s="102"/>
      <c r="J86" s="106"/>
      <c r="K86" s="95"/>
      <c r="L86" s="96"/>
      <c r="M86" s="96"/>
      <c r="N86" s="96"/>
      <c r="P86" s="97"/>
      <c r="Q86" s="88"/>
      <c r="R86" s="98"/>
      <c r="S86" s="99"/>
      <c r="T86" s="104"/>
      <c r="U86" s="105"/>
      <c r="V86" s="102"/>
      <c r="W86" s="106"/>
      <c r="X86" s="95"/>
      <c r="Y86" s="96"/>
      <c r="Z86" s="96"/>
      <c r="AA86" s="96"/>
      <c r="AB86" s="86"/>
    </row>
    <row r="87" spans="2:28" x14ac:dyDescent="0.25">
      <c r="B87" s="86"/>
      <c r="C87" s="97"/>
      <c r="D87" s="88"/>
      <c r="E87" s="98"/>
      <c r="F87" s="99"/>
      <c r="G87" s="104"/>
      <c r="H87" s="105"/>
      <c r="I87" s="102"/>
      <c r="J87" s="106"/>
      <c r="K87" s="95"/>
      <c r="L87" s="96"/>
      <c r="M87" s="96"/>
      <c r="N87" s="96"/>
      <c r="P87" s="97"/>
      <c r="Q87" s="88"/>
      <c r="R87" s="98"/>
      <c r="S87" s="99"/>
      <c r="T87" s="104"/>
      <c r="U87" s="105"/>
      <c r="V87" s="102"/>
      <c r="W87" s="106"/>
      <c r="X87" s="95"/>
      <c r="Y87" s="96"/>
      <c r="Z87" s="96"/>
      <c r="AA87" s="96"/>
      <c r="AB87" s="86"/>
    </row>
    <row r="88" spans="2:28" x14ac:dyDescent="0.25">
      <c r="B88" s="86"/>
      <c r="C88" s="97"/>
      <c r="D88" s="88"/>
      <c r="E88" s="98"/>
      <c r="F88" s="99"/>
      <c r="G88" s="104"/>
      <c r="H88" s="105"/>
      <c r="I88" s="102"/>
      <c r="J88" s="106"/>
      <c r="K88" s="95"/>
      <c r="L88" s="96"/>
      <c r="M88" s="96"/>
      <c r="N88" s="96"/>
      <c r="P88" s="97"/>
      <c r="Q88" s="88"/>
      <c r="R88" s="98"/>
      <c r="S88" s="99"/>
      <c r="T88" s="104"/>
      <c r="U88" s="105"/>
      <c r="V88" s="102"/>
      <c r="W88" s="106"/>
      <c r="X88" s="95"/>
      <c r="Y88" s="96"/>
      <c r="Z88" s="96"/>
      <c r="AA88" s="96"/>
      <c r="AB88" s="86"/>
    </row>
    <row r="89" spans="2:28" x14ac:dyDescent="0.25">
      <c r="B89" s="86"/>
      <c r="C89" s="97"/>
      <c r="D89" s="88"/>
      <c r="E89" s="98"/>
      <c r="F89" s="99"/>
      <c r="G89" s="104"/>
      <c r="H89" s="105"/>
      <c r="I89" s="102"/>
      <c r="J89" s="106"/>
      <c r="K89" s="95"/>
      <c r="L89" s="96"/>
      <c r="M89" s="96"/>
      <c r="N89" s="96"/>
      <c r="P89" s="97"/>
      <c r="Q89" s="88"/>
      <c r="R89" s="98"/>
      <c r="S89" s="99"/>
      <c r="T89" s="104"/>
      <c r="U89" s="105"/>
      <c r="V89" s="102"/>
      <c r="W89" s="106"/>
      <c r="X89" s="95"/>
      <c r="Y89" s="96"/>
      <c r="Z89" s="96"/>
      <c r="AA89" s="96"/>
      <c r="AB89" s="86"/>
    </row>
    <row r="90" spans="2:28" x14ac:dyDescent="0.25">
      <c r="B90" s="86"/>
      <c r="C90" s="97"/>
      <c r="D90" s="88"/>
      <c r="E90" s="98"/>
      <c r="F90" s="99"/>
      <c r="G90" s="104"/>
      <c r="H90" s="105"/>
      <c r="I90" s="102"/>
      <c r="J90" s="106"/>
      <c r="K90" s="95"/>
      <c r="L90" s="96"/>
      <c r="M90" s="96"/>
      <c r="N90" s="96"/>
      <c r="P90" s="97"/>
      <c r="Q90" s="88"/>
      <c r="R90" s="98"/>
      <c r="S90" s="99"/>
      <c r="T90" s="104"/>
      <c r="U90" s="105"/>
      <c r="V90" s="102"/>
      <c r="W90" s="106"/>
      <c r="X90" s="95"/>
      <c r="Y90" s="96"/>
      <c r="Z90" s="96"/>
      <c r="AA90" s="96"/>
      <c r="AB90" s="86"/>
    </row>
    <row r="91" spans="2:28" x14ac:dyDescent="0.25">
      <c r="B91" s="86"/>
      <c r="C91" s="97"/>
      <c r="D91" s="88"/>
      <c r="E91" s="98"/>
      <c r="F91" s="99"/>
      <c r="G91" s="104"/>
      <c r="H91" s="105"/>
      <c r="I91" s="102"/>
      <c r="J91" s="106"/>
      <c r="K91" s="95"/>
      <c r="L91" s="96"/>
      <c r="M91" s="96"/>
      <c r="N91" s="96"/>
      <c r="P91" s="97"/>
      <c r="Q91" s="88"/>
      <c r="R91" s="98"/>
      <c r="S91" s="99"/>
      <c r="T91" s="104"/>
      <c r="U91" s="105"/>
      <c r="V91" s="102"/>
      <c r="W91" s="106"/>
      <c r="X91" s="95"/>
      <c r="Y91" s="96"/>
      <c r="Z91" s="96"/>
      <c r="AA91" s="96"/>
      <c r="AB91" s="86"/>
    </row>
    <row r="92" spans="2:28" x14ac:dyDescent="0.25">
      <c r="B92" s="86"/>
      <c r="C92" s="97"/>
      <c r="D92" s="88"/>
      <c r="E92" s="98"/>
      <c r="F92" s="99"/>
      <c r="G92" s="104"/>
      <c r="H92" s="105"/>
      <c r="I92" s="102"/>
      <c r="J92" s="106"/>
      <c r="K92" s="95"/>
      <c r="L92" s="96"/>
      <c r="M92" s="96"/>
      <c r="N92" s="96"/>
      <c r="P92" s="97"/>
      <c r="Q92" s="88"/>
      <c r="R92" s="98"/>
      <c r="S92" s="99"/>
      <c r="T92" s="104"/>
      <c r="U92" s="105"/>
      <c r="V92" s="102"/>
      <c r="W92" s="106"/>
      <c r="X92" s="95"/>
      <c r="Y92" s="96"/>
      <c r="Z92" s="96"/>
      <c r="AA92" s="96"/>
      <c r="AB92" s="86"/>
    </row>
    <row r="93" spans="2:28" x14ac:dyDescent="0.25">
      <c r="B93" s="86"/>
      <c r="C93" s="97"/>
      <c r="D93" s="88"/>
      <c r="E93" s="98"/>
      <c r="F93" s="99"/>
      <c r="G93" s="104"/>
      <c r="H93" s="105"/>
      <c r="I93" s="102"/>
      <c r="J93" s="106"/>
      <c r="K93" s="95"/>
      <c r="L93" s="96"/>
      <c r="M93" s="96"/>
      <c r="N93" s="96"/>
      <c r="P93" s="97"/>
      <c r="Q93" s="88"/>
      <c r="R93" s="98"/>
      <c r="S93" s="99"/>
      <c r="T93" s="104"/>
      <c r="U93" s="105"/>
      <c r="V93" s="102"/>
      <c r="W93" s="106"/>
      <c r="X93" s="95"/>
      <c r="Y93" s="96"/>
      <c r="Z93" s="96"/>
      <c r="AA93" s="96"/>
      <c r="AB93" s="86"/>
    </row>
    <row r="94" spans="2:28" x14ac:dyDescent="0.25">
      <c r="B94" s="86"/>
      <c r="C94" s="97"/>
      <c r="D94" s="88"/>
      <c r="E94" s="98"/>
      <c r="F94" s="99"/>
      <c r="G94" s="104"/>
      <c r="H94" s="105"/>
      <c r="I94" s="102"/>
      <c r="J94" s="106"/>
      <c r="K94" s="95"/>
      <c r="L94" s="96"/>
      <c r="M94" s="96"/>
      <c r="N94" s="96"/>
      <c r="P94" s="97"/>
      <c r="Q94" s="88"/>
      <c r="R94" s="98"/>
      <c r="S94" s="99"/>
      <c r="T94" s="104"/>
      <c r="U94" s="105"/>
      <c r="V94" s="102"/>
      <c r="W94" s="106"/>
      <c r="X94" s="95"/>
      <c r="Y94" s="96"/>
      <c r="Z94" s="96"/>
      <c r="AA94" s="96"/>
      <c r="AB94" s="86"/>
    </row>
    <row r="95" spans="2:28" x14ac:dyDescent="0.25">
      <c r="B95" s="86"/>
      <c r="C95" s="97"/>
      <c r="D95" s="88"/>
      <c r="E95" s="98"/>
      <c r="F95" s="99"/>
      <c r="G95" s="104"/>
      <c r="H95" s="105"/>
      <c r="I95" s="102"/>
      <c r="J95" s="106"/>
      <c r="K95" s="95"/>
      <c r="L95" s="96"/>
      <c r="M95" s="96"/>
      <c r="N95" s="96"/>
      <c r="P95" s="97"/>
      <c r="Q95" s="88"/>
      <c r="R95" s="98"/>
      <c r="S95" s="99"/>
      <c r="T95" s="104"/>
      <c r="U95" s="105"/>
      <c r="V95" s="102"/>
      <c r="W95" s="106"/>
      <c r="X95" s="95"/>
      <c r="Y95" s="96"/>
      <c r="Z95" s="96"/>
      <c r="AA95" s="96"/>
      <c r="AB95" s="86"/>
    </row>
    <row r="96" spans="2:28" x14ac:dyDescent="0.25">
      <c r="B96" s="86"/>
      <c r="C96" s="97"/>
      <c r="D96" s="88"/>
      <c r="E96" s="98"/>
      <c r="F96" s="99"/>
      <c r="G96" s="104"/>
      <c r="H96" s="105"/>
      <c r="I96" s="102"/>
      <c r="J96" s="106"/>
      <c r="K96" s="95"/>
      <c r="L96" s="96"/>
      <c r="M96" s="96"/>
      <c r="N96" s="96"/>
      <c r="P96" s="97"/>
      <c r="Q96" s="88"/>
      <c r="R96" s="98"/>
      <c r="S96" s="99"/>
      <c r="T96" s="104"/>
      <c r="U96" s="105"/>
      <c r="V96" s="102"/>
      <c r="W96" s="106"/>
      <c r="X96" s="95"/>
      <c r="Y96" s="96"/>
      <c r="Z96" s="96"/>
      <c r="AA96" s="96"/>
      <c r="AB96" s="86"/>
    </row>
    <row r="97" spans="2:28" x14ac:dyDescent="0.25">
      <c r="B97" s="86"/>
      <c r="C97" s="97"/>
      <c r="D97" s="88"/>
      <c r="E97" s="98"/>
      <c r="F97" s="99"/>
      <c r="G97" s="104"/>
      <c r="H97" s="105"/>
      <c r="I97" s="102"/>
      <c r="J97" s="106"/>
      <c r="K97" s="95"/>
      <c r="L97" s="96"/>
      <c r="M97" s="96"/>
      <c r="N97" s="96"/>
      <c r="P97" s="97"/>
      <c r="Q97" s="88"/>
      <c r="R97" s="98"/>
      <c r="S97" s="99"/>
      <c r="T97" s="104"/>
      <c r="U97" s="105"/>
      <c r="V97" s="102"/>
      <c r="W97" s="106"/>
      <c r="X97" s="95"/>
      <c r="Y97" s="96"/>
      <c r="Z97" s="96"/>
      <c r="AA97" s="96"/>
      <c r="AB97" s="86"/>
    </row>
    <row r="98" spans="2:28" x14ac:dyDescent="0.25">
      <c r="B98" s="86"/>
      <c r="C98" s="97"/>
      <c r="D98" s="88"/>
      <c r="E98" s="98"/>
      <c r="F98" s="99"/>
      <c r="G98" s="104"/>
      <c r="H98" s="105"/>
      <c r="I98" s="102"/>
      <c r="J98" s="106"/>
      <c r="K98" s="95"/>
      <c r="L98" s="96"/>
      <c r="M98" s="96"/>
      <c r="N98" s="96"/>
      <c r="P98" s="97"/>
      <c r="Q98" s="88"/>
      <c r="R98" s="98"/>
      <c r="S98" s="99"/>
      <c r="T98" s="104"/>
      <c r="U98" s="105"/>
      <c r="V98" s="102"/>
      <c r="W98" s="106"/>
      <c r="X98" s="95"/>
      <c r="Y98" s="96"/>
      <c r="Z98" s="96"/>
      <c r="AA98" s="96"/>
      <c r="AB98" s="86"/>
    </row>
    <row r="99" spans="2:28" x14ac:dyDescent="0.25">
      <c r="B99" s="86"/>
      <c r="C99" s="97"/>
      <c r="D99" s="88"/>
      <c r="E99" s="98"/>
      <c r="F99" s="99"/>
      <c r="G99" s="104"/>
      <c r="H99" s="105"/>
      <c r="I99" s="102"/>
      <c r="J99" s="106"/>
      <c r="K99" s="95"/>
      <c r="L99" s="96"/>
      <c r="M99" s="96"/>
      <c r="N99" s="96"/>
      <c r="P99" s="97"/>
      <c r="Q99" s="88"/>
      <c r="R99" s="98"/>
      <c r="S99" s="99"/>
      <c r="T99" s="104"/>
      <c r="U99" s="105"/>
      <c r="V99" s="102"/>
      <c r="W99" s="106"/>
      <c r="X99" s="95"/>
      <c r="Y99" s="96"/>
      <c r="Z99" s="96"/>
      <c r="AA99" s="96"/>
      <c r="AB99" s="86"/>
    </row>
    <row r="100" spans="2:28" x14ac:dyDescent="0.25">
      <c r="B100" s="86"/>
      <c r="C100" s="97"/>
      <c r="D100" s="88"/>
      <c r="E100" s="98"/>
      <c r="F100" s="99"/>
      <c r="G100" s="104"/>
      <c r="H100" s="105"/>
      <c r="I100" s="102"/>
      <c r="J100" s="106"/>
      <c r="K100" s="95"/>
      <c r="L100" s="96"/>
      <c r="M100" s="96"/>
      <c r="N100" s="96"/>
      <c r="P100" s="97"/>
      <c r="Q100" s="88"/>
      <c r="R100" s="98"/>
      <c r="S100" s="99"/>
      <c r="T100" s="104"/>
      <c r="U100" s="105"/>
      <c r="V100" s="102"/>
      <c r="W100" s="106"/>
      <c r="X100" s="95"/>
      <c r="Y100" s="96"/>
      <c r="Z100" s="96"/>
      <c r="AA100" s="96"/>
      <c r="AB100" s="86"/>
    </row>
  </sheetData>
  <sheetProtection sheet="1" objects="1" scenarios="1"/>
  <dataValidations count="3">
    <dataValidation type="list" showInputMessage="1" showErrorMessage="1" sqref="G7:G100 T7:T100" xr:uid="{00000000-0002-0000-0100-000000000000}">
      <formula1>$AD$7:$AD$8</formula1>
    </dataValidation>
    <dataValidation type="list" showInputMessage="1" showErrorMessage="1" sqref="H7:H100 U7:U100" xr:uid="{00000000-0002-0000-0100-000001000000}">
      <formula1>$AD$9:$AD$15</formula1>
    </dataValidation>
    <dataValidation type="list" showInputMessage="1" showErrorMessage="1" sqref="W7:W100 J7:J100" xr:uid="{00000000-0002-0000-0100-000002000000}">
      <formula1>$AD$16:$AD$17</formula1>
    </dataValidation>
  </dataValidations>
  <pageMargins left="0.23622047244094491" right="0.23622047244094491" top="0.74803149606299213" bottom="0.74803149606299213" header="0.31496062992125984" footer="0.31496062992125984"/>
  <pageSetup paperSize="9" scale="50" fitToWidth="2" fitToHeight="33" orientation="landscape" r:id="rId1"/>
  <colBreaks count="1" manualBreakCount="1">
    <brk id="15" max="99"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I31"/>
  <sheetViews>
    <sheetView showGridLines="0" view="pageBreakPreview" zoomScaleNormal="100" zoomScaleSheetLayoutView="100" workbookViewId="0">
      <selection activeCell="H3" sqref="H3"/>
    </sheetView>
  </sheetViews>
  <sheetFormatPr baseColWidth="10" defaultRowHeight="15" x14ac:dyDescent="0.25"/>
  <cols>
    <col min="1" max="1" width="1.7109375" style="56" customWidth="1"/>
    <col min="2" max="2" width="5.5703125" style="108" bestFit="1" customWidth="1"/>
    <col min="3" max="3" width="1.7109375" style="108" customWidth="1"/>
    <col min="4" max="4" width="54" style="108" customWidth="1"/>
    <col min="5" max="5" width="1.7109375" style="108" customWidth="1"/>
    <col min="6" max="6" width="54.5703125" style="108" customWidth="1"/>
    <col min="7" max="7" width="1.7109375" style="108" customWidth="1"/>
    <col min="8" max="8" width="105.42578125" style="108" customWidth="1"/>
    <col min="9" max="9" width="1.7109375" style="56" customWidth="1"/>
    <col min="10" max="16384" width="11.42578125" style="56"/>
  </cols>
  <sheetData>
    <row r="1" spans="1:9" ht="19.5" x14ac:dyDescent="0.3">
      <c r="A1" s="109"/>
      <c r="B1" s="52" t="s">
        <v>38</v>
      </c>
      <c r="C1" s="52"/>
      <c r="D1" s="52"/>
      <c r="E1" s="109"/>
      <c r="F1" s="109"/>
      <c r="G1" s="109"/>
      <c r="H1" s="110" t="s">
        <v>279</v>
      </c>
      <c r="I1" s="109"/>
    </row>
    <row r="2" spans="1:9" x14ac:dyDescent="0.25">
      <c r="B2" s="56"/>
      <c r="C2" s="56"/>
      <c r="D2" s="56"/>
      <c r="E2" s="56"/>
      <c r="F2" s="56"/>
      <c r="G2" s="56"/>
      <c r="H2" s="111">
        <v>46041</v>
      </c>
    </row>
    <row r="3" spans="1:9" ht="17.25" x14ac:dyDescent="0.3">
      <c r="A3" s="112"/>
      <c r="B3" s="113" t="s">
        <v>239</v>
      </c>
      <c r="C3" s="114" t="s">
        <v>119</v>
      </c>
      <c r="D3" s="114"/>
      <c r="E3" s="112"/>
      <c r="F3" s="112"/>
      <c r="G3" s="112"/>
      <c r="H3" s="115"/>
      <c r="I3" s="112"/>
    </row>
    <row r="4" spans="1:9" x14ac:dyDescent="0.25">
      <c r="B4" s="56"/>
      <c r="C4" s="56"/>
      <c r="D4" s="56"/>
      <c r="E4" s="56"/>
      <c r="F4" s="56"/>
      <c r="G4" s="56"/>
      <c r="H4" s="56"/>
    </row>
    <row r="5" spans="1:9" x14ac:dyDescent="0.25">
      <c r="B5" s="56" t="s">
        <v>123</v>
      </c>
      <c r="C5" s="56"/>
      <c r="D5" s="56"/>
      <c r="E5" s="56"/>
      <c r="F5" s="56"/>
      <c r="G5" s="56"/>
      <c r="H5" s="56"/>
    </row>
    <row r="6" spans="1:9" x14ac:dyDescent="0.25">
      <c r="B6" s="56"/>
      <c r="C6" s="56"/>
      <c r="D6" s="56"/>
      <c r="E6" s="56"/>
      <c r="F6" s="56"/>
      <c r="G6" s="56"/>
      <c r="H6" s="56"/>
    </row>
    <row r="7" spans="1:9" x14ac:dyDescent="0.25">
      <c r="B7" s="116" t="s">
        <v>95</v>
      </c>
      <c r="C7" s="56"/>
      <c r="D7" s="117" t="s">
        <v>249</v>
      </c>
      <c r="E7" s="56"/>
      <c r="F7" s="117" t="s">
        <v>122</v>
      </c>
      <c r="G7" s="56"/>
      <c r="H7" s="118" t="s">
        <v>120</v>
      </c>
    </row>
    <row r="8" spans="1:9" x14ac:dyDescent="0.25">
      <c r="B8" s="119" t="s">
        <v>121</v>
      </c>
      <c r="D8" s="119"/>
      <c r="F8" s="102"/>
      <c r="H8" s="102"/>
    </row>
    <row r="9" spans="1:9" x14ac:dyDescent="0.25">
      <c r="B9" s="119"/>
      <c r="D9" s="119"/>
      <c r="F9" s="102"/>
      <c r="H9" s="102"/>
    </row>
    <row r="10" spans="1:9" x14ac:dyDescent="0.25">
      <c r="B10" s="119"/>
      <c r="D10" s="119"/>
      <c r="F10" s="102"/>
      <c r="H10" s="102"/>
    </row>
    <row r="11" spans="1:9" x14ac:dyDescent="0.25">
      <c r="B11" s="119"/>
      <c r="D11" s="119"/>
      <c r="F11" s="102"/>
      <c r="H11" s="102"/>
    </row>
    <row r="12" spans="1:9" x14ac:dyDescent="0.25">
      <c r="B12" s="119"/>
      <c r="D12" s="119"/>
      <c r="F12" s="102"/>
      <c r="H12" s="102"/>
    </row>
    <row r="13" spans="1:9" x14ac:dyDescent="0.25">
      <c r="B13" s="119"/>
      <c r="D13" s="119"/>
      <c r="F13" s="102"/>
      <c r="H13" s="102"/>
    </row>
    <row r="14" spans="1:9" x14ac:dyDescent="0.25">
      <c r="B14" s="119"/>
      <c r="D14" s="119"/>
      <c r="F14" s="102"/>
      <c r="H14" s="102"/>
    </row>
    <row r="15" spans="1:9" x14ac:dyDescent="0.25">
      <c r="B15" s="119"/>
      <c r="D15" s="119"/>
      <c r="F15" s="102"/>
      <c r="H15" s="102"/>
    </row>
    <row r="16" spans="1:9" x14ac:dyDescent="0.25">
      <c r="B16" s="119"/>
      <c r="D16" s="119"/>
      <c r="F16" s="102"/>
      <c r="H16" s="102"/>
    </row>
    <row r="17" spans="2:8" x14ac:dyDescent="0.25">
      <c r="B17" s="119"/>
      <c r="D17" s="119"/>
      <c r="F17" s="102"/>
      <c r="H17" s="102"/>
    </row>
    <row r="18" spans="2:8" x14ac:dyDescent="0.25">
      <c r="B18" s="119"/>
      <c r="D18" s="119"/>
      <c r="F18" s="102"/>
      <c r="H18" s="102"/>
    </row>
    <row r="19" spans="2:8" x14ac:dyDescent="0.25">
      <c r="B19" s="119"/>
      <c r="D19" s="119"/>
      <c r="F19" s="102"/>
      <c r="H19" s="102"/>
    </row>
    <row r="20" spans="2:8" x14ac:dyDescent="0.25">
      <c r="B20" s="119"/>
      <c r="D20" s="119"/>
      <c r="F20" s="102"/>
      <c r="H20" s="102"/>
    </row>
    <row r="21" spans="2:8" x14ac:dyDescent="0.25">
      <c r="B21" s="119"/>
      <c r="D21" s="119"/>
      <c r="F21" s="102"/>
      <c r="H21" s="102"/>
    </row>
    <row r="22" spans="2:8" x14ac:dyDescent="0.25">
      <c r="B22" s="119"/>
      <c r="D22" s="119"/>
      <c r="F22" s="102"/>
      <c r="H22" s="102"/>
    </row>
    <row r="23" spans="2:8" x14ac:dyDescent="0.25">
      <c r="B23" s="119"/>
      <c r="D23" s="119"/>
      <c r="F23" s="102"/>
      <c r="H23" s="102"/>
    </row>
    <row r="24" spans="2:8" x14ac:dyDescent="0.25">
      <c r="B24" s="119"/>
      <c r="D24" s="119"/>
      <c r="F24" s="102"/>
      <c r="H24" s="102"/>
    </row>
    <row r="25" spans="2:8" x14ac:dyDescent="0.25">
      <c r="B25" s="119"/>
      <c r="D25" s="119"/>
      <c r="F25" s="102"/>
      <c r="H25" s="102"/>
    </row>
    <row r="26" spans="2:8" x14ac:dyDescent="0.25">
      <c r="B26" s="119"/>
      <c r="D26" s="119"/>
      <c r="F26" s="102"/>
      <c r="H26" s="102"/>
    </row>
    <row r="27" spans="2:8" x14ac:dyDescent="0.25">
      <c r="B27" s="119"/>
      <c r="D27" s="119"/>
      <c r="F27" s="102"/>
      <c r="H27" s="102"/>
    </row>
    <row r="28" spans="2:8" x14ac:dyDescent="0.25">
      <c r="B28" s="107"/>
      <c r="F28" s="120"/>
      <c r="H28" s="120"/>
    </row>
    <row r="29" spans="2:8" x14ac:dyDescent="0.25">
      <c r="F29" s="121"/>
      <c r="H29" s="121"/>
    </row>
    <row r="30" spans="2:8" x14ac:dyDescent="0.25">
      <c r="F30" s="121"/>
      <c r="H30" s="121"/>
    </row>
    <row r="31" spans="2:8" x14ac:dyDescent="0.25">
      <c r="H31" s="121"/>
    </row>
  </sheetData>
  <sheetProtection sheet="1" objects="1" scenarios="1"/>
  <printOptions horizontalCentered="1"/>
  <pageMargins left="0.70866141732283472" right="0.70866141732283472" top="0.74803149606299213" bottom="0.74803149606299213" header="0.31496062992125984" footer="0.31496062992125984"/>
  <pageSetup paperSize="9" scale="5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M36"/>
  <sheetViews>
    <sheetView showGridLines="0" view="pageBreakPreview" zoomScaleNormal="100" zoomScaleSheetLayoutView="100" workbookViewId="0">
      <selection activeCell="J11" sqref="J11"/>
    </sheetView>
  </sheetViews>
  <sheetFormatPr baseColWidth="10" defaultRowHeight="15" x14ac:dyDescent="0.25"/>
  <cols>
    <col min="1" max="1" width="1.7109375" style="56" customWidth="1"/>
    <col min="2" max="2" width="4.5703125" style="56" bestFit="1" customWidth="1"/>
    <col min="3" max="3" width="1.7109375" style="56" customWidth="1"/>
    <col min="4" max="4" width="14" style="57" bestFit="1" customWidth="1"/>
    <col min="5" max="5" width="1.7109375" style="56" customWidth="1"/>
    <col min="6" max="6" width="41.5703125" style="57" bestFit="1" customWidth="1"/>
    <col min="7" max="7" width="1.7109375" style="56" customWidth="1"/>
    <col min="8" max="8" width="10.5703125" style="56" bestFit="1" customWidth="1"/>
    <col min="9" max="9" width="1.7109375" style="56" customWidth="1"/>
    <col min="10" max="10" width="37" style="56" bestFit="1" customWidth="1"/>
    <col min="11" max="11" width="1.7109375" style="56" customWidth="1"/>
    <col min="12" max="12" width="127.28515625" style="57" customWidth="1"/>
    <col min="13" max="13" width="1.7109375" style="56" customWidth="1"/>
    <col min="14" max="16384" width="11.42578125" style="56"/>
  </cols>
  <sheetData>
    <row r="1" spans="1:13" ht="19.5" x14ac:dyDescent="0.3">
      <c r="A1" s="52"/>
      <c r="B1" s="52" t="s">
        <v>38</v>
      </c>
      <c r="C1" s="52"/>
      <c r="D1" s="53"/>
      <c r="E1" s="52"/>
      <c r="F1" s="53"/>
      <c r="G1" s="52"/>
      <c r="H1" s="52"/>
      <c r="I1" s="52"/>
      <c r="J1" s="54"/>
      <c r="K1" s="54"/>
      <c r="L1" s="73" t="s">
        <v>279</v>
      </c>
      <c r="M1" s="54"/>
    </row>
    <row r="2" spans="1:13" x14ac:dyDescent="0.25">
      <c r="L2" s="72">
        <v>46041</v>
      </c>
    </row>
    <row r="3" spans="1:13" x14ac:dyDescent="0.25">
      <c r="D3"/>
      <c r="E3"/>
      <c r="F3"/>
      <c r="G3"/>
      <c r="H3"/>
      <c r="I3"/>
      <c r="J3"/>
      <c r="L3" s="57" t="s">
        <v>273</v>
      </c>
    </row>
    <row r="5" spans="1:13" x14ac:dyDescent="0.25">
      <c r="A5" s="54"/>
      <c r="B5" s="58" t="s">
        <v>199</v>
      </c>
      <c r="C5" s="54"/>
      <c r="D5" s="59" t="s">
        <v>164</v>
      </c>
      <c r="E5" s="54"/>
      <c r="F5" s="55"/>
      <c r="G5" s="54"/>
      <c r="H5" s="54"/>
      <c r="I5" s="54"/>
      <c r="J5" s="54"/>
      <c r="K5" s="54"/>
      <c r="L5" s="55"/>
      <c r="M5" s="54"/>
    </row>
    <row r="7" spans="1:13" x14ac:dyDescent="0.25">
      <c r="B7" s="60" t="s">
        <v>95</v>
      </c>
      <c r="D7" s="61" t="s">
        <v>165</v>
      </c>
      <c r="F7" s="61" t="s">
        <v>166</v>
      </c>
      <c r="H7" s="61" t="s">
        <v>9</v>
      </c>
      <c r="J7" s="60" t="s">
        <v>167</v>
      </c>
      <c r="L7" s="61" t="s">
        <v>241</v>
      </c>
    </row>
    <row r="8" spans="1:13" ht="45" x14ac:dyDescent="0.25">
      <c r="B8" s="62" t="s">
        <v>200</v>
      </c>
      <c r="D8" s="63"/>
      <c r="F8" s="63" t="s">
        <v>168</v>
      </c>
      <c r="H8" s="63"/>
      <c r="J8" s="62" t="s">
        <v>170</v>
      </c>
      <c r="L8" s="63" t="s">
        <v>223</v>
      </c>
    </row>
    <row r="9" spans="1:13" ht="60" x14ac:dyDescent="0.25">
      <c r="B9" s="62" t="s">
        <v>201</v>
      </c>
      <c r="D9" s="63"/>
      <c r="F9" s="63" t="s">
        <v>169</v>
      </c>
      <c r="H9" s="63"/>
      <c r="J9" s="62" t="s">
        <v>170</v>
      </c>
      <c r="L9" s="63" t="s">
        <v>224</v>
      </c>
    </row>
    <row r="10" spans="1:13" ht="60" x14ac:dyDescent="0.25">
      <c r="B10" s="62" t="s">
        <v>202</v>
      </c>
      <c r="D10" s="63"/>
      <c r="F10" s="63" t="s">
        <v>171</v>
      </c>
      <c r="H10" s="63"/>
      <c r="J10" s="62" t="s">
        <v>225</v>
      </c>
      <c r="L10" s="63" t="s">
        <v>238</v>
      </c>
    </row>
    <row r="11" spans="1:13" ht="75" x14ac:dyDescent="0.25">
      <c r="B11" s="62" t="s">
        <v>203</v>
      </c>
      <c r="D11" s="63"/>
      <c r="F11" s="63" t="s">
        <v>173</v>
      </c>
      <c r="H11" s="63"/>
      <c r="J11" s="62" t="s">
        <v>174</v>
      </c>
      <c r="L11" s="63" t="s">
        <v>234</v>
      </c>
    </row>
    <row r="12" spans="1:13" ht="30" x14ac:dyDescent="0.25">
      <c r="B12" s="62" t="s">
        <v>204</v>
      </c>
      <c r="D12" s="63"/>
      <c r="F12" s="63" t="s">
        <v>175</v>
      </c>
      <c r="H12" s="63"/>
      <c r="J12" s="62" t="s">
        <v>170</v>
      </c>
      <c r="L12" s="63" t="s">
        <v>176</v>
      </c>
    </row>
    <row r="13" spans="1:13" ht="30" x14ac:dyDescent="0.25">
      <c r="B13" s="62" t="s">
        <v>205</v>
      </c>
      <c r="D13" s="63"/>
      <c r="F13" s="63" t="s">
        <v>177</v>
      </c>
      <c r="H13" s="63"/>
      <c r="J13" s="62" t="s">
        <v>170</v>
      </c>
      <c r="L13" s="63" t="s">
        <v>178</v>
      </c>
    </row>
    <row r="14" spans="1:13" ht="30" x14ac:dyDescent="0.25">
      <c r="B14" s="62" t="s">
        <v>206</v>
      </c>
      <c r="D14" s="63"/>
      <c r="F14" s="63" t="s">
        <v>179</v>
      </c>
      <c r="H14" s="63"/>
      <c r="J14" s="62" t="s">
        <v>170</v>
      </c>
      <c r="L14" s="63" t="s">
        <v>180</v>
      </c>
    </row>
    <row r="15" spans="1:13" ht="180" x14ac:dyDescent="0.25">
      <c r="B15" s="62" t="s">
        <v>207</v>
      </c>
      <c r="D15" s="63"/>
      <c r="F15" s="63" t="s">
        <v>181</v>
      </c>
      <c r="H15" s="63"/>
      <c r="J15" s="62" t="s">
        <v>172</v>
      </c>
      <c r="L15" s="63" t="s">
        <v>270</v>
      </c>
    </row>
    <row r="16" spans="1:13" ht="45" x14ac:dyDescent="0.25">
      <c r="B16" s="62" t="s">
        <v>208</v>
      </c>
      <c r="D16" s="63"/>
      <c r="F16" s="63" t="s">
        <v>254</v>
      </c>
      <c r="H16" s="63"/>
      <c r="J16" s="62" t="s">
        <v>182</v>
      </c>
      <c r="L16" s="63" t="s">
        <v>226</v>
      </c>
    </row>
    <row r="17" spans="2:12" ht="60" x14ac:dyDescent="0.25">
      <c r="B17" s="62" t="s">
        <v>209</v>
      </c>
      <c r="D17" s="63"/>
      <c r="F17" s="63" t="s">
        <v>227</v>
      </c>
      <c r="H17" s="63"/>
      <c r="J17" s="62" t="s">
        <v>116</v>
      </c>
      <c r="L17" s="63" t="s">
        <v>183</v>
      </c>
    </row>
    <row r="18" spans="2:12" ht="75" x14ac:dyDescent="0.25">
      <c r="B18" s="62" t="s">
        <v>210</v>
      </c>
      <c r="D18" s="63" t="s">
        <v>242</v>
      </c>
      <c r="F18" s="63" t="s">
        <v>184</v>
      </c>
      <c r="H18" s="63" t="s">
        <v>185</v>
      </c>
      <c r="J18" s="62" t="s">
        <v>186</v>
      </c>
      <c r="L18" s="63" t="s">
        <v>228</v>
      </c>
    </row>
    <row r="19" spans="2:12" ht="210" x14ac:dyDescent="0.25">
      <c r="B19" s="62" t="s">
        <v>211</v>
      </c>
      <c r="D19" s="63" t="s">
        <v>255</v>
      </c>
      <c r="F19" s="63" t="s">
        <v>187</v>
      </c>
      <c r="H19" s="64" t="s">
        <v>0</v>
      </c>
      <c r="J19" s="62" t="s">
        <v>188</v>
      </c>
      <c r="L19" s="63" t="s">
        <v>274</v>
      </c>
    </row>
    <row r="20" spans="2:12" ht="75" x14ac:dyDescent="0.25">
      <c r="B20" s="62" t="s">
        <v>212</v>
      </c>
      <c r="D20" s="63" t="s">
        <v>243</v>
      </c>
      <c r="F20" s="63" t="s">
        <v>189</v>
      </c>
      <c r="H20" s="63" t="s">
        <v>17</v>
      </c>
      <c r="J20" s="62" t="s">
        <v>117</v>
      </c>
      <c r="L20" s="63" t="s">
        <v>275</v>
      </c>
    </row>
    <row r="21" spans="2:12" ht="60" x14ac:dyDescent="0.25">
      <c r="B21" s="62" t="s">
        <v>213</v>
      </c>
      <c r="D21" s="64" t="s">
        <v>27</v>
      </c>
      <c r="F21" s="63" t="s">
        <v>190</v>
      </c>
      <c r="H21" s="63" t="s">
        <v>20</v>
      </c>
      <c r="J21" s="62" t="s">
        <v>117</v>
      </c>
      <c r="L21" s="63" t="s">
        <v>229</v>
      </c>
    </row>
    <row r="22" spans="2:12" ht="60" x14ac:dyDescent="0.25">
      <c r="B22" s="62" t="s">
        <v>214</v>
      </c>
      <c r="D22" s="64" t="s">
        <v>50</v>
      </c>
      <c r="F22" s="63" t="s">
        <v>162</v>
      </c>
      <c r="H22" s="63" t="s">
        <v>39</v>
      </c>
      <c r="J22" s="62" t="s">
        <v>116</v>
      </c>
      <c r="L22" s="63" t="s">
        <v>230</v>
      </c>
    </row>
    <row r="23" spans="2:12" ht="60" x14ac:dyDescent="0.25">
      <c r="B23" s="62" t="s">
        <v>215</v>
      </c>
      <c r="D23" s="64" t="s">
        <v>51</v>
      </c>
      <c r="F23" s="63" t="s">
        <v>237</v>
      </c>
      <c r="H23" s="63" t="s">
        <v>39</v>
      </c>
      <c r="J23" s="62" t="s">
        <v>116</v>
      </c>
      <c r="L23" s="63" t="s">
        <v>231</v>
      </c>
    </row>
    <row r="24" spans="2:12" ht="210" x14ac:dyDescent="0.25">
      <c r="B24" s="62" t="s">
        <v>216</v>
      </c>
      <c r="D24" s="64" t="s">
        <v>48</v>
      </c>
      <c r="F24" s="63" t="s">
        <v>264</v>
      </c>
      <c r="H24" s="69">
        <v>1</v>
      </c>
      <c r="J24" s="62" t="s">
        <v>116</v>
      </c>
      <c r="L24" s="63" t="s">
        <v>271</v>
      </c>
    </row>
    <row r="25" spans="2:12" ht="105" x14ac:dyDescent="0.25">
      <c r="B25" s="62" t="s">
        <v>217</v>
      </c>
      <c r="D25" s="64" t="s">
        <v>49</v>
      </c>
      <c r="F25" s="63" t="s">
        <v>259</v>
      </c>
      <c r="H25" s="69" t="s">
        <v>0</v>
      </c>
      <c r="J25" s="62" t="s">
        <v>116</v>
      </c>
      <c r="L25" s="63" t="s">
        <v>265</v>
      </c>
    </row>
    <row r="26" spans="2:12" ht="105" x14ac:dyDescent="0.25">
      <c r="B26" s="62" t="s">
        <v>218</v>
      </c>
      <c r="D26" s="64" t="s">
        <v>257</v>
      </c>
      <c r="F26" s="63" t="s">
        <v>260</v>
      </c>
      <c r="H26" s="69">
        <v>1</v>
      </c>
      <c r="J26" s="62" t="s">
        <v>116</v>
      </c>
      <c r="L26" s="63" t="s">
        <v>269</v>
      </c>
    </row>
    <row r="27" spans="2:12" ht="105" x14ac:dyDescent="0.25">
      <c r="B27" s="62" t="s">
        <v>219</v>
      </c>
      <c r="D27" s="64" t="s">
        <v>258</v>
      </c>
      <c r="F27" s="63" t="s">
        <v>263</v>
      </c>
      <c r="H27" s="63" t="s">
        <v>0</v>
      </c>
      <c r="J27" s="62" t="s">
        <v>116</v>
      </c>
      <c r="L27" s="63" t="s">
        <v>247</v>
      </c>
    </row>
    <row r="28" spans="2:12" ht="105" x14ac:dyDescent="0.25">
      <c r="B28" s="62" t="s">
        <v>220</v>
      </c>
      <c r="D28" s="64" t="s">
        <v>261</v>
      </c>
      <c r="F28" s="63" t="s">
        <v>276</v>
      </c>
      <c r="H28" s="64" t="s">
        <v>0</v>
      </c>
      <c r="J28" s="62" t="s">
        <v>116</v>
      </c>
      <c r="L28" s="63" t="s">
        <v>277</v>
      </c>
    </row>
    <row r="29" spans="2:12" ht="120" x14ac:dyDescent="0.25">
      <c r="B29" s="62" t="s">
        <v>221</v>
      </c>
      <c r="D29" s="64" t="s">
        <v>85</v>
      </c>
      <c r="F29" s="63" t="s">
        <v>191</v>
      </c>
      <c r="H29" s="63" t="s">
        <v>12</v>
      </c>
      <c r="J29" s="62" t="s">
        <v>116</v>
      </c>
      <c r="L29" s="63" t="s">
        <v>192</v>
      </c>
    </row>
    <row r="30" spans="2:12" ht="225" x14ac:dyDescent="0.25">
      <c r="B30" s="62" t="s">
        <v>222</v>
      </c>
      <c r="D30" s="64" t="s">
        <v>126</v>
      </c>
      <c r="F30" s="63" t="s">
        <v>193</v>
      </c>
      <c r="H30" s="63" t="s">
        <v>14</v>
      </c>
      <c r="J30" s="62" t="s">
        <v>116</v>
      </c>
      <c r="L30" s="63" t="s">
        <v>233</v>
      </c>
    </row>
    <row r="31" spans="2:12" s="66" customFormat="1" ht="90" x14ac:dyDescent="0.25">
      <c r="B31" s="62" t="s">
        <v>232</v>
      </c>
      <c r="D31" s="67" t="s">
        <v>125</v>
      </c>
      <c r="F31" s="65" t="s">
        <v>194</v>
      </c>
      <c r="H31" s="65" t="s">
        <v>14</v>
      </c>
      <c r="J31" s="65" t="s">
        <v>225</v>
      </c>
      <c r="L31" s="65" t="s">
        <v>246</v>
      </c>
    </row>
    <row r="32" spans="2:12" ht="75" x14ac:dyDescent="0.25">
      <c r="B32" s="62" t="s">
        <v>266</v>
      </c>
      <c r="D32" s="63" t="s">
        <v>244</v>
      </c>
      <c r="F32" s="63" t="s">
        <v>195</v>
      </c>
      <c r="H32" s="63" t="s">
        <v>196</v>
      </c>
      <c r="J32" s="62" t="s">
        <v>116</v>
      </c>
      <c r="L32" s="63" t="s">
        <v>248</v>
      </c>
    </row>
    <row r="33" spans="1:13" ht="45" x14ac:dyDescent="0.25">
      <c r="B33" s="62" t="s">
        <v>267</v>
      </c>
      <c r="D33" s="63" t="s">
        <v>245</v>
      </c>
      <c r="F33" s="63" t="s">
        <v>197</v>
      </c>
      <c r="H33" s="63" t="s">
        <v>196</v>
      </c>
      <c r="J33" s="62" t="s">
        <v>116</v>
      </c>
      <c r="L33" s="63" t="s">
        <v>235</v>
      </c>
    </row>
    <row r="34" spans="1:13" ht="45" x14ac:dyDescent="0.25">
      <c r="B34" s="62" t="s">
        <v>268</v>
      </c>
      <c r="D34" s="64" t="s">
        <v>55</v>
      </c>
      <c r="F34" s="63" t="s">
        <v>198</v>
      </c>
      <c r="H34" s="63" t="s">
        <v>20</v>
      </c>
      <c r="J34" s="62" t="s">
        <v>116</v>
      </c>
      <c r="L34" s="63" t="s">
        <v>236</v>
      </c>
    </row>
    <row r="36" spans="1:13" x14ac:dyDescent="0.25">
      <c r="A36" s="54"/>
      <c r="B36" s="54"/>
      <c r="C36" s="54"/>
      <c r="D36" s="55"/>
      <c r="E36" s="54"/>
      <c r="F36" s="55"/>
      <c r="G36" s="54"/>
      <c r="H36" s="54"/>
      <c r="I36" s="54"/>
      <c r="J36" s="54"/>
      <c r="K36" s="54"/>
      <c r="L36" s="55"/>
      <c r="M36" s="54"/>
    </row>
  </sheetData>
  <sheetProtection sheet="1" objects="1" scenarios="1"/>
  <printOptions horizontalCentered="1"/>
  <pageMargins left="0.7" right="0.7" top="0.75" bottom="0.75" header="0.3" footer="0.3"/>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VNB-Angaben</vt:lpstr>
      <vt:lpstr>Anpassungen_VU_2025</vt:lpstr>
      <vt:lpstr>Erläuterungen_des_VNB</vt:lpstr>
      <vt:lpstr>Definitionen</vt:lpstr>
      <vt:lpstr>Anpassungen_VU_2025!Druckbereich</vt:lpstr>
      <vt:lpstr>Erläuterungen_des_VNB!Druckbereich</vt:lpstr>
      <vt:lpstr>'VNB-Angaben'!Druckbereich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2026-01-19T13:52:06Z</dcterms:created>
  <dcterms:modified xsi:type="dcterms:W3CDTF">2026-01-21T09:06:10Z</dcterms:modified>
</cp:coreProperties>
</file>