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3"/>
  <workbookPr codeName="DieseArbeitsmappe"/>
  <mc:AlternateContent xmlns:mc="http://schemas.openxmlformats.org/markup-compatibility/2006">
    <mc:Choice Requires="x15">
      <x15ac:absPath xmlns:x15ac="http://schemas.microsoft.com/office/spreadsheetml/2010/11/ac" url="https://Team.intern.adns/websites/LE/B/Krisenmanagement Gas/Krisenvorbereitung/TP 2/60_Verfügungen/Ratierliche Kürzung/Allgemeinverf/Ratierliche Allgemeinverfügung/"/>
    </mc:Choice>
  </mc:AlternateContent>
  <xr:revisionPtr revIDLastSave="0" documentId="13_ncr:1_{1C288664-D503-4B8A-B329-4C72802551B2}" xr6:coauthVersionLast="36" xr6:coauthVersionMax="36" xr10:uidLastSave="{00000000-0000-0000-0000-000000000000}"/>
  <bookViews>
    <workbookView xWindow="0" yWindow="600" windowWidth="38400" windowHeight="16650" tabRatio="560" xr2:uid="{00000000-000D-0000-FFFF-FFFF00000000}"/>
  </bookViews>
  <sheets>
    <sheet name="Stammdaten" sheetId="8" r:id="rId1"/>
    <sheet name="Marktlokationen" sheetId="14" r:id="rId2"/>
    <sheet name="Selbsterklärung Mo-Fr" sheetId="7" r:id="rId3"/>
    <sheet name="Selbsterklärung Sa-So" sheetId="18" r:id="rId4"/>
    <sheet name="Erläuterungen" sheetId="20" r:id="rId5"/>
    <sheet name="Listen" sheetId="10" state="hidden" r:id="rId6"/>
  </sheets>
  <definedNames>
    <definedName name="Abgabedatum">#REF!</definedName>
    <definedName name="aktuelle_allgv">Stammdaten!$G$21</definedName>
    <definedName name="AllgV">#REF!</definedName>
    <definedName name="ANB">#REF!</definedName>
    <definedName name="Anlage2">#REF!</definedName>
    <definedName name="Ausgangswert">#REF!</definedName>
    <definedName name="Einsparung">#REF!</definedName>
    <definedName name="Gasqualität">#REF!</definedName>
    <definedName name="geschützt_a1_a2">Stammdaten!$G$22</definedName>
    <definedName name="geschützt_enwg">Stammdaten!$G$20</definedName>
    <definedName name="GeschützteKunden">#REF!</definedName>
    <definedName name="LRD">#REF!</definedName>
    <definedName name="MaLo">#REF!</definedName>
    <definedName name="Mindestbezug">#REF!</definedName>
    <definedName name="NachPooling">#REF!</definedName>
    <definedName name="Name">#REF!</definedName>
    <definedName name="NAP">#REF!</definedName>
    <definedName name="Unternehmensübergreifend">#REF!</definedName>
    <definedName name="UstID">#REF!</definedName>
    <definedName name="VeränderungPooling">#REF!</definedName>
    <definedName name="VorPooling">#REF!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002" i="18" l="1"/>
  <c r="G1001" i="18"/>
  <c r="G1000" i="18"/>
  <c r="G999" i="18"/>
  <c r="G998" i="18"/>
  <c r="G997" i="18"/>
  <c r="G996" i="18"/>
  <c r="G995" i="18"/>
  <c r="G994" i="18"/>
  <c r="G993" i="18"/>
  <c r="G992" i="18"/>
  <c r="G991" i="18"/>
  <c r="G990" i="18"/>
  <c r="G989" i="18"/>
  <c r="G988" i="18"/>
  <c r="G987" i="18"/>
  <c r="G986" i="18"/>
  <c r="G985" i="18"/>
  <c r="G984" i="18"/>
  <c r="G983" i="18"/>
  <c r="G982" i="18"/>
  <c r="G981" i="18"/>
  <c r="G980" i="18"/>
  <c r="G979" i="18"/>
  <c r="G978" i="18"/>
  <c r="G977" i="18"/>
  <c r="G976" i="18"/>
  <c r="G975" i="18"/>
  <c r="G974" i="18"/>
  <c r="G973" i="18"/>
  <c r="G972" i="18"/>
  <c r="G971" i="18"/>
  <c r="G970" i="18"/>
  <c r="G969" i="18"/>
  <c r="G968" i="18"/>
  <c r="G967" i="18"/>
  <c r="G966" i="18"/>
  <c r="G965" i="18"/>
  <c r="G964" i="18"/>
  <c r="G963" i="18"/>
  <c r="G962" i="18"/>
  <c r="G961" i="18"/>
  <c r="G960" i="18"/>
  <c r="G959" i="18"/>
  <c r="G958" i="18"/>
  <c r="G957" i="18"/>
  <c r="G956" i="18"/>
  <c r="G955" i="18"/>
  <c r="G954" i="18"/>
  <c r="G953" i="18"/>
  <c r="G952" i="18"/>
  <c r="G951" i="18"/>
  <c r="G950" i="18"/>
  <c r="G949" i="18"/>
  <c r="G948" i="18"/>
  <c r="G947" i="18"/>
  <c r="G946" i="18"/>
  <c r="G945" i="18"/>
  <c r="G944" i="18"/>
  <c r="G943" i="18"/>
  <c r="G942" i="18"/>
  <c r="G941" i="18"/>
  <c r="G940" i="18"/>
  <c r="G939" i="18"/>
  <c r="G938" i="18"/>
  <c r="G937" i="18"/>
  <c r="G936" i="18"/>
  <c r="G935" i="18"/>
  <c r="G934" i="18"/>
  <c r="G933" i="18"/>
  <c r="G932" i="18"/>
  <c r="G931" i="18"/>
  <c r="G930" i="18"/>
  <c r="G929" i="18"/>
  <c r="G928" i="18"/>
  <c r="G927" i="18"/>
  <c r="G926" i="18"/>
  <c r="G925" i="18"/>
  <c r="G924" i="18"/>
  <c r="G923" i="18"/>
  <c r="G922" i="18"/>
  <c r="G921" i="18"/>
  <c r="G920" i="18"/>
  <c r="G919" i="18"/>
  <c r="G918" i="18"/>
  <c r="G917" i="18"/>
  <c r="G916" i="18"/>
  <c r="G915" i="18"/>
  <c r="G914" i="18"/>
  <c r="G913" i="18"/>
  <c r="G912" i="18"/>
  <c r="G911" i="18"/>
  <c r="G910" i="18"/>
  <c r="G909" i="18"/>
  <c r="G908" i="18"/>
  <c r="G907" i="18"/>
  <c r="G906" i="18"/>
  <c r="G905" i="18"/>
  <c r="G904" i="18"/>
  <c r="G903" i="18"/>
  <c r="G902" i="18"/>
  <c r="G901" i="18"/>
  <c r="G900" i="18"/>
  <c r="G899" i="18"/>
  <c r="G898" i="18"/>
  <c r="G897" i="18"/>
  <c r="G896" i="18"/>
  <c r="G895" i="18"/>
  <c r="G894" i="18"/>
  <c r="G893" i="18"/>
  <c r="G892" i="18"/>
  <c r="G891" i="18"/>
  <c r="G890" i="18"/>
  <c r="G889" i="18"/>
  <c r="G888" i="18"/>
  <c r="G887" i="18"/>
  <c r="G886" i="18"/>
  <c r="G885" i="18"/>
  <c r="G884" i="18"/>
  <c r="G883" i="18"/>
  <c r="G882" i="18"/>
  <c r="G881" i="18"/>
  <c r="G880" i="18"/>
  <c r="G879" i="18"/>
  <c r="G878" i="18"/>
  <c r="G877" i="18"/>
  <c r="G876" i="18"/>
  <c r="G875" i="18"/>
  <c r="G874" i="18"/>
  <c r="G873" i="18"/>
  <c r="G872" i="18"/>
  <c r="G871" i="18"/>
  <c r="G870" i="18"/>
  <c r="G869" i="18"/>
  <c r="G868" i="18"/>
  <c r="G867" i="18"/>
  <c r="G866" i="18"/>
  <c r="G865" i="18"/>
  <c r="G864" i="18"/>
  <c r="G863" i="18"/>
  <c r="G862" i="18"/>
  <c r="G861" i="18"/>
  <c r="G860" i="18"/>
  <c r="G859" i="18"/>
  <c r="G858" i="18"/>
  <c r="G857" i="18"/>
  <c r="G856" i="18"/>
  <c r="G855" i="18"/>
  <c r="G854" i="18"/>
  <c r="G853" i="18"/>
  <c r="G852" i="18"/>
  <c r="G851" i="18"/>
  <c r="G850" i="18"/>
  <c r="G849" i="18"/>
  <c r="G848" i="18"/>
  <c r="G847" i="18"/>
  <c r="G846" i="18"/>
  <c r="G845" i="18"/>
  <c r="G844" i="18"/>
  <c r="G843" i="18"/>
  <c r="G842" i="18"/>
  <c r="G841" i="18"/>
  <c r="G840" i="18"/>
  <c r="G839" i="18"/>
  <c r="G838" i="18"/>
  <c r="G837" i="18"/>
  <c r="G836" i="18"/>
  <c r="G835" i="18"/>
  <c r="G834" i="18"/>
  <c r="G833" i="18"/>
  <c r="G832" i="18"/>
  <c r="G831" i="18"/>
  <c r="G830" i="18"/>
  <c r="G829" i="18"/>
  <c r="G828" i="18"/>
  <c r="G827" i="18"/>
  <c r="G826" i="18"/>
  <c r="G825" i="18"/>
  <c r="G824" i="18"/>
  <c r="G823" i="18"/>
  <c r="G822" i="18"/>
  <c r="G821" i="18"/>
  <c r="G820" i="18"/>
  <c r="G819" i="18"/>
  <c r="G818" i="18"/>
  <c r="G817" i="18"/>
  <c r="G816" i="18"/>
  <c r="G815" i="18"/>
  <c r="G814" i="18"/>
  <c r="G813" i="18"/>
  <c r="G812" i="18"/>
  <c r="G811" i="18"/>
  <c r="G810" i="18"/>
  <c r="G809" i="18"/>
  <c r="G808" i="18"/>
  <c r="G807" i="18"/>
  <c r="G806" i="18"/>
  <c r="G805" i="18"/>
  <c r="G804" i="18"/>
  <c r="G803" i="18"/>
  <c r="G802" i="18"/>
  <c r="G801" i="18"/>
  <c r="G800" i="18"/>
  <c r="G799" i="18"/>
  <c r="G798" i="18"/>
  <c r="G797" i="18"/>
  <c r="G796" i="18"/>
  <c r="G795" i="18"/>
  <c r="G794" i="18"/>
  <c r="G793" i="18"/>
  <c r="G792" i="18"/>
  <c r="G791" i="18"/>
  <c r="G790" i="18"/>
  <c r="G789" i="18"/>
  <c r="G788" i="18"/>
  <c r="G787" i="18"/>
  <c r="G786" i="18"/>
  <c r="G785" i="18"/>
  <c r="G784" i="18"/>
  <c r="G783" i="18"/>
  <c r="G782" i="18"/>
  <c r="G781" i="18"/>
  <c r="G780" i="18"/>
  <c r="G779" i="18"/>
  <c r="G778" i="18"/>
  <c r="G777" i="18"/>
  <c r="G776" i="18"/>
  <c r="G775" i="18"/>
  <c r="G774" i="18"/>
  <c r="G773" i="18"/>
  <c r="G772" i="18"/>
  <c r="G771" i="18"/>
  <c r="G770" i="18"/>
  <c r="G769" i="18"/>
  <c r="G768" i="18"/>
  <c r="G767" i="18"/>
  <c r="G766" i="18"/>
  <c r="G765" i="18"/>
  <c r="G764" i="18"/>
  <c r="G763" i="18"/>
  <c r="G762" i="18"/>
  <c r="G761" i="18"/>
  <c r="G760" i="18"/>
  <c r="G759" i="18"/>
  <c r="G758" i="18"/>
  <c r="G757" i="18"/>
  <c r="G756" i="18"/>
  <c r="G755" i="18"/>
  <c r="G754" i="18"/>
  <c r="G753" i="18"/>
  <c r="G752" i="18"/>
  <c r="G751" i="18"/>
  <c r="G750" i="18"/>
  <c r="G749" i="18"/>
  <c r="G748" i="18"/>
  <c r="G747" i="18"/>
  <c r="G746" i="18"/>
  <c r="G745" i="18"/>
  <c r="G744" i="18"/>
  <c r="G743" i="18"/>
  <c r="G742" i="18"/>
  <c r="G741" i="18"/>
  <c r="G740" i="18"/>
  <c r="G739" i="18"/>
  <c r="G738" i="18"/>
  <c r="G737" i="18"/>
  <c r="G736" i="18"/>
  <c r="G735" i="18"/>
  <c r="G734" i="18"/>
  <c r="G733" i="18"/>
  <c r="G732" i="18"/>
  <c r="G731" i="18"/>
  <c r="G730" i="18"/>
  <c r="G729" i="18"/>
  <c r="G728" i="18"/>
  <c r="G727" i="18"/>
  <c r="G726" i="18"/>
  <c r="G725" i="18"/>
  <c r="G724" i="18"/>
  <c r="G723" i="18"/>
  <c r="G722" i="18"/>
  <c r="G721" i="18"/>
  <c r="G720" i="18"/>
  <c r="G719" i="18"/>
  <c r="G718" i="18"/>
  <c r="G717" i="18"/>
  <c r="G716" i="18"/>
  <c r="G715" i="18"/>
  <c r="G714" i="18"/>
  <c r="G713" i="18"/>
  <c r="G712" i="18"/>
  <c r="G711" i="18"/>
  <c r="G710" i="18"/>
  <c r="G709" i="18"/>
  <c r="G708" i="18"/>
  <c r="G707" i="18"/>
  <c r="G706" i="18"/>
  <c r="G705" i="18"/>
  <c r="G704" i="18"/>
  <c r="G703" i="18"/>
  <c r="G702" i="18"/>
  <c r="G701" i="18"/>
  <c r="G700" i="18"/>
  <c r="G699" i="18"/>
  <c r="G698" i="18"/>
  <c r="G697" i="18"/>
  <c r="G696" i="18"/>
  <c r="G695" i="18"/>
  <c r="G694" i="18"/>
  <c r="G693" i="18"/>
  <c r="G692" i="18"/>
  <c r="G691" i="18"/>
  <c r="G690" i="18"/>
  <c r="G689" i="18"/>
  <c r="G688" i="18"/>
  <c r="G687" i="18"/>
  <c r="G686" i="18"/>
  <c r="G685" i="18"/>
  <c r="G684" i="18"/>
  <c r="G683" i="18"/>
  <c r="G682" i="18"/>
  <c r="G681" i="18"/>
  <c r="G680" i="18"/>
  <c r="G679" i="18"/>
  <c r="G678" i="18"/>
  <c r="G677" i="18"/>
  <c r="G676" i="18"/>
  <c r="G675" i="18"/>
  <c r="G674" i="18"/>
  <c r="G673" i="18"/>
  <c r="G672" i="18"/>
  <c r="G671" i="18"/>
  <c r="G670" i="18"/>
  <c r="G669" i="18"/>
  <c r="G668" i="18"/>
  <c r="G667" i="18"/>
  <c r="G666" i="18"/>
  <c r="G665" i="18"/>
  <c r="G664" i="18"/>
  <c r="G663" i="18"/>
  <c r="G662" i="18"/>
  <c r="G661" i="18"/>
  <c r="G660" i="18"/>
  <c r="G659" i="18"/>
  <c r="G658" i="18"/>
  <c r="G657" i="18"/>
  <c r="G656" i="18"/>
  <c r="G655" i="18"/>
  <c r="G654" i="18"/>
  <c r="G653" i="18"/>
  <c r="G652" i="18"/>
  <c r="G651" i="18"/>
  <c r="G650" i="18"/>
  <c r="G649" i="18"/>
  <c r="G648" i="18"/>
  <c r="G647" i="18"/>
  <c r="G646" i="18"/>
  <c r="G645" i="18"/>
  <c r="G644" i="18"/>
  <c r="G643" i="18"/>
  <c r="G642" i="18"/>
  <c r="G641" i="18"/>
  <c r="G640" i="18"/>
  <c r="G639" i="18"/>
  <c r="G638" i="18"/>
  <c r="G637" i="18"/>
  <c r="G636" i="18"/>
  <c r="G635" i="18"/>
  <c r="G634" i="18"/>
  <c r="G633" i="18"/>
  <c r="G632" i="18"/>
  <c r="G631" i="18"/>
  <c r="G630" i="18"/>
  <c r="G629" i="18"/>
  <c r="G628" i="18"/>
  <c r="G627" i="18"/>
  <c r="G626" i="18"/>
  <c r="G625" i="18"/>
  <c r="G624" i="18"/>
  <c r="G623" i="18"/>
  <c r="G622" i="18"/>
  <c r="G621" i="18"/>
  <c r="G620" i="18"/>
  <c r="G619" i="18"/>
  <c r="G618" i="18"/>
  <c r="G617" i="18"/>
  <c r="G616" i="18"/>
  <c r="G615" i="18"/>
  <c r="G614" i="18"/>
  <c r="G613" i="18"/>
  <c r="G612" i="18"/>
  <c r="G611" i="18"/>
  <c r="G610" i="18"/>
  <c r="G609" i="18"/>
  <c r="G608" i="18"/>
  <c r="G607" i="18"/>
  <c r="G606" i="18"/>
  <c r="G605" i="18"/>
  <c r="G604" i="18"/>
  <c r="G603" i="18"/>
  <c r="G602" i="18"/>
  <c r="G601" i="18"/>
  <c r="G600" i="18"/>
  <c r="G599" i="18"/>
  <c r="G598" i="18"/>
  <c r="G597" i="18"/>
  <c r="G596" i="18"/>
  <c r="G595" i="18"/>
  <c r="G594" i="18"/>
  <c r="G593" i="18"/>
  <c r="G592" i="18"/>
  <c r="G591" i="18"/>
  <c r="G590" i="18"/>
  <c r="G589" i="18"/>
  <c r="G588" i="18"/>
  <c r="G587" i="18"/>
  <c r="G586" i="18"/>
  <c r="G585" i="18"/>
  <c r="G584" i="18"/>
  <c r="G583" i="18"/>
  <c r="G582" i="18"/>
  <c r="G581" i="18"/>
  <c r="G580" i="18"/>
  <c r="G579" i="18"/>
  <c r="G578" i="18"/>
  <c r="G577" i="18"/>
  <c r="G576" i="18"/>
  <c r="G575" i="18"/>
  <c r="G574" i="18"/>
  <c r="G573" i="18"/>
  <c r="G572" i="18"/>
  <c r="G571" i="18"/>
  <c r="G570" i="18"/>
  <c r="G569" i="18"/>
  <c r="G568" i="18"/>
  <c r="G567" i="18"/>
  <c r="G566" i="18"/>
  <c r="G565" i="18"/>
  <c r="G564" i="18"/>
  <c r="G563" i="18"/>
  <c r="G562" i="18"/>
  <c r="G561" i="18"/>
  <c r="G560" i="18"/>
  <c r="G559" i="18"/>
  <c r="G558" i="18"/>
  <c r="G557" i="18"/>
  <c r="G556" i="18"/>
  <c r="G555" i="18"/>
  <c r="G554" i="18"/>
  <c r="G553" i="18"/>
  <c r="G552" i="18"/>
  <c r="G551" i="18"/>
  <c r="G550" i="18"/>
  <c r="G549" i="18"/>
  <c r="G548" i="18"/>
  <c r="G547" i="18"/>
  <c r="G546" i="18"/>
  <c r="G545" i="18"/>
  <c r="G544" i="18"/>
  <c r="G543" i="18"/>
  <c r="G542" i="18"/>
  <c r="G541" i="18"/>
  <c r="G540" i="18"/>
  <c r="G539" i="18"/>
  <c r="G538" i="18"/>
  <c r="G537" i="18"/>
  <c r="G536" i="18"/>
  <c r="G535" i="18"/>
  <c r="G534" i="18"/>
  <c r="G533" i="18"/>
  <c r="G532" i="18"/>
  <c r="G531" i="18"/>
  <c r="G530" i="18"/>
  <c r="G529" i="18"/>
  <c r="G528" i="18"/>
  <c r="G527" i="18"/>
  <c r="G526" i="18"/>
  <c r="G525" i="18"/>
  <c r="G524" i="18"/>
  <c r="G523" i="18"/>
  <c r="G522" i="18"/>
  <c r="G521" i="18"/>
  <c r="G520" i="18"/>
  <c r="G519" i="18"/>
  <c r="G518" i="18"/>
  <c r="G517" i="18"/>
  <c r="G516" i="18"/>
  <c r="G515" i="18"/>
  <c r="G514" i="18"/>
  <c r="G513" i="18"/>
  <c r="G512" i="18"/>
  <c r="G511" i="18"/>
  <c r="G510" i="18"/>
  <c r="G509" i="18"/>
  <c r="G508" i="18"/>
  <c r="G507" i="18"/>
  <c r="G506" i="18"/>
  <c r="G505" i="18"/>
  <c r="G504" i="18"/>
  <c r="G503" i="18"/>
  <c r="G502" i="18"/>
  <c r="G501" i="18"/>
  <c r="G500" i="18"/>
  <c r="G499" i="18"/>
  <c r="G498" i="18"/>
  <c r="G497" i="18"/>
  <c r="G496" i="18"/>
  <c r="G495" i="18"/>
  <c r="G494" i="18"/>
  <c r="G493" i="18"/>
  <c r="G492" i="18"/>
  <c r="G491" i="18"/>
  <c r="G490" i="18"/>
  <c r="G489" i="18"/>
  <c r="G488" i="18"/>
  <c r="G487" i="18"/>
  <c r="G486" i="18"/>
  <c r="G485" i="18"/>
  <c r="G484" i="18"/>
  <c r="G483" i="18"/>
  <c r="G482" i="18"/>
  <c r="G481" i="18"/>
  <c r="G480" i="18"/>
  <c r="G479" i="18"/>
  <c r="G478" i="18"/>
  <c r="G477" i="18"/>
  <c r="G476" i="18"/>
  <c r="G475" i="18"/>
  <c r="G474" i="18"/>
  <c r="G473" i="18"/>
  <c r="G472" i="18"/>
  <c r="G471" i="18"/>
  <c r="G470" i="18"/>
  <c r="G469" i="18"/>
  <c r="G468" i="18"/>
  <c r="G467" i="18"/>
  <c r="G466" i="18"/>
  <c r="G465" i="18"/>
  <c r="G464" i="18"/>
  <c r="G463" i="18"/>
  <c r="G462" i="18"/>
  <c r="G461" i="18"/>
  <c r="G460" i="18"/>
  <c r="G459" i="18"/>
  <c r="G458" i="18"/>
  <c r="G457" i="18"/>
  <c r="G456" i="18"/>
  <c r="G455" i="18"/>
  <c r="G454" i="18"/>
  <c r="G453" i="18"/>
  <c r="G452" i="18"/>
  <c r="G451" i="18"/>
  <c r="G450" i="18"/>
  <c r="G449" i="18"/>
  <c r="G448" i="18"/>
  <c r="G447" i="18"/>
  <c r="G446" i="18"/>
  <c r="G445" i="18"/>
  <c r="G444" i="18"/>
  <c r="G443" i="18"/>
  <c r="G442" i="18"/>
  <c r="G441" i="18"/>
  <c r="G440" i="18"/>
  <c r="G439" i="18"/>
  <c r="G438" i="18"/>
  <c r="G437" i="18"/>
  <c r="G436" i="18"/>
  <c r="G435" i="18"/>
  <c r="G434" i="18"/>
  <c r="G433" i="18"/>
  <c r="G432" i="18"/>
  <c r="G431" i="18"/>
  <c r="G430" i="18"/>
  <c r="G429" i="18"/>
  <c r="G428" i="18"/>
  <c r="G427" i="18"/>
  <c r="G426" i="18"/>
  <c r="G425" i="18"/>
  <c r="G424" i="18"/>
  <c r="G423" i="18"/>
  <c r="G422" i="18"/>
  <c r="G421" i="18"/>
  <c r="G420" i="18"/>
  <c r="G419" i="18"/>
  <c r="G418" i="18"/>
  <c r="G417" i="18"/>
  <c r="G416" i="18"/>
  <c r="G415" i="18"/>
  <c r="G414" i="18"/>
  <c r="G413" i="18"/>
  <c r="G412" i="18"/>
  <c r="G411" i="18"/>
  <c r="G410" i="18"/>
  <c r="G409" i="18"/>
  <c r="G408" i="18"/>
  <c r="G407" i="18"/>
  <c r="G406" i="18"/>
  <c r="G405" i="18"/>
  <c r="G404" i="18"/>
  <c r="G403" i="18"/>
  <c r="G402" i="18"/>
  <c r="G401" i="18"/>
  <c r="G400" i="18"/>
  <c r="G399" i="18"/>
  <c r="G398" i="18"/>
  <c r="G397" i="18"/>
  <c r="G396" i="18"/>
  <c r="G395" i="18"/>
  <c r="G394" i="18"/>
  <c r="G393" i="18"/>
  <c r="G392" i="18"/>
  <c r="G391" i="18"/>
  <c r="G390" i="18"/>
  <c r="G389" i="18"/>
  <c r="G388" i="18"/>
  <c r="G387" i="18"/>
  <c r="G386" i="18"/>
  <c r="G385" i="18"/>
  <c r="G384" i="18"/>
  <c r="G383" i="18"/>
  <c r="G382" i="18"/>
  <c r="G381" i="18"/>
  <c r="G380" i="18"/>
  <c r="G379" i="18"/>
  <c r="G378" i="18"/>
  <c r="G377" i="18"/>
  <c r="G376" i="18"/>
  <c r="G375" i="18"/>
  <c r="G374" i="18"/>
  <c r="G373" i="18"/>
  <c r="G372" i="18"/>
  <c r="G371" i="18"/>
  <c r="G370" i="18"/>
  <c r="G369" i="18"/>
  <c r="G368" i="18"/>
  <c r="G367" i="18"/>
  <c r="G366" i="18"/>
  <c r="G365" i="18"/>
  <c r="G364" i="18"/>
  <c r="G363" i="18"/>
  <c r="G362" i="18"/>
  <c r="G361" i="18"/>
  <c r="G360" i="18"/>
  <c r="G359" i="18"/>
  <c r="G358" i="18"/>
  <c r="G357" i="18"/>
  <c r="G356" i="18"/>
  <c r="G355" i="18"/>
  <c r="G354" i="18"/>
  <c r="G353" i="18"/>
  <c r="G352" i="18"/>
  <c r="G351" i="18"/>
  <c r="G350" i="18"/>
  <c r="G349" i="18"/>
  <c r="G348" i="18"/>
  <c r="G347" i="18"/>
  <c r="G346" i="18"/>
  <c r="G345" i="18"/>
  <c r="G344" i="18"/>
  <c r="G343" i="18"/>
  <c r="G342" i="18"/>
  <c r="G341" i="18"/>
  <c r="G340" i="18"/>
  <c r="G339" i="18"/>
  <c r="G338" i="18"/>
  <c r="G337" i="18"/>
  <c r="G336" i="18"/>
  <c r="G335" i="18"/>
  <c r="G334" i="18"/>
  <c r="G333" i="18"/>
  <c r="G332" i="18"/>
  <c r="G331" i="18"/>
  <c r="G330" i="18"/>
  <c r="G329" i="18"/>
  <c r="G328" i="18"/>
  <c r="G327" i="18"/>
  <c r="G326" i="18"/>
  <c r="G325" i="18"/>
  <c r="G324" i="18"/>
  <c r="G323" i="18"/>
  <c r="G322" i="18"/>
  <c r="G321" i="18"/>
  <c r="G320" i="18"/>
  <c r="G319" i="18"/>
  <c r="G318" i="18"/>
  <c r="G317" i="18"/>
  <c r="G316" i="18"/>
  <c r="G315" i="18"/>
  <c r="G314" i="18"/>
  <c r="G313" i="18"/>
  <c r="G312" i="18"/>
  <c r="G311" i="18"/>
  <c r="G310" i="18"/>
  <c r="G309" i="18"/>
  <c r="G308" i="18"/>
  <c r="G307" i="18"/>
  <c r="G306" i="18"/>
  <c r="G305" i="18"/>
  <c r="G304" i="18"/>
  <c r="G303" i="18"/>
  <c r="G302" i="18"/>
  <c r="G301" i="18"/>
  <c r="G300" i="18"/>
  <c r="G299" i="18"/>
  <c r="G298" i="18"/>
  <c r="G297" i="18"/>
  <c r="G296" i="18"/>
  <c r="G295" i="18"/>
  <c r="G294" i="18"/>
  <c r="G293" i="18"/>
  <c r="G292" i="18"/>
  <c r="G291" i="18"/>
  <c r="G290" i="18"/>
  <c r="G289" i="18"/>
  <c r="G288" i="18"/>
  <c r="G287" i="18"/>
  <c r="G286" i="18"/>
  <c r="G285" i="18"/>
  <c r="G284" i="18"/>
  <c r="G283" i="18"/>
  <c r="G282" i="18"/>
  <c r="G281" i="18"/>
  <c r="G280" i="18"/>
  <c r="G279" i="18"/>
  <c r="G278" i="18"/>
  <c r="G277" i="18"/>
  <c r="G276" i="18"/>
  <c r="G275" i="18"/>
  <c r="G274" i="18"/>
  <c r="G273" i="18"/>
  <c r="G272" i="18"/>
  <c r="G271" i="18"/>
  <c r="G270" i="18"/>
  <c r="G269" i="18"/>
  <c r="G268" i="18"/>
  <c r="G267" i="18"/>
  <c r="G266" i="18"/>
  <c r="G265" i="18"/>
  <c r="G264" i="18"/>
  <c r="G263" i="18"/>
  <c r="G262" i="18"/>
  <c r="G261" i="18"/>
  <c r="G260" i="18"/>
  <c r="G259" i="18"/>
  <c r="G258" i="18"/>
  <c r="G257" i="18"/>
  <c r="G256" i="18"/>
  <c r="G255" i="18"/>
  <c r="G254" i="18"/>
  <c r="G253" i="18"/>
  <c r="G252" i="18"/>
  <c r="G251" i="18"/>
  <c r="G250" i="18"/>
  <c r="G249" i="18"/>
  <c r="G248" i="18"/>
  <c r="G247" i="18"/>
  <c r="G246" i="18"/>
  <c r="G245" i="18"/>
  <c r="G244" i="18"/>
  <c r="G243" i="18"/>
  <c r="G242" i="18"/>
  <c r="G241" i="18"/>
  <c r="G240" i="18"/>
  <c r="G239" i="18"/>
  <c r="G238" i="18"/>
  <c r="G237" i="18"/>
  <c r="G236" i="18"/>
  <c r="G235" i="18"/>
  <c r="G234" i="18"/>
  <c r="G233" i="18"/>
  <c r="G232" i="18"/>
  <c r="G231" i="18"/>
  <c r="G230" i="18"/>
  <c r="G229" i="18"/>
  <c r="G228" i="18"/>
  <c r="G227" i="18"/>
  <c r="G226" i="18"/>
  <c r="G225" i="18"/>
  <c r="G224" i="18"/>
  <c r="G223" i="18"/>
  <c r="G222" i="18"/>
  <c r="G221" i="18"/>
  <c r="G220" i="18"/>
  <c r="G219" i="18"/>
  <c r="G218" i="18"/>
  <c r="G217" i="18"/>
  <c r="G216" i="18"/>
  <c r="G215" i="18"/>
  <c r="G214" i="18"/>
  <c r="G213" i="18"/>
  <c r="G212" i="18"/>
  <c r="G211" i="18"/>
  <c r="G210" i="18"/>
  <c r="G209" i="18"/>
  <c r="G208" i="18"/>
  <c r="G207" i="18"/>
  <c r="G206" i="18"/>
  <c r="G205" i="18"/>
  <c r="G204" i="18"/>
  <c r="G203" i="18"/>
  <c r="G202" i="18"/>
  <c r="G201" i="18"/>
  <c r="G200" i="18"/>
  <c r="G199" i="18"/>
  <c r="G198" i="18"/>
  <c r="G197" i="18"/>
  <c r="G196" i="18"/>
  <c r="G195" i="18"/>
  <c r="G194" i="18"/>
  <c r="G193" i="18"/>
  <c r="G192" i="18"/>
  <c r="G191" i="18"/>
  <c r="G190" i="18"/>
  <c r="G189" i="18"/>
  <c r="G188" i="18"/>
  <c r="G187" i="18"/>
  <c r="G186" i="18"/>
  <c r="G185" i="18"/>
  <c r="G184" i="18"/>
  <c r="G183" i="18"/>
  <c r="G182" i="18"/>
  <c r="G181" i="18"/>
  <c r="G180" i="18"/>
  <c r="G179" i="18"/>
  <c r="G178" i="18"/>
  <c r="G177" i="18"/>
  <c r="G176" i="18"/>
  <c r="G175" i="18"/>
  <c r="G174" i="18"/>
  <c r="G173" i="18"/>
  <c r="G172" i="18"/>
  <c r="G171" i="18"/>
  <c r="G170" i="18"/>
  <c r="G169" i="18"/>
  <c r="G168" i="18"/>
  <c r="G167" i="18"/>
  <c r="G166" i="18"/>
  <c r="G165" i="18"/>
  <c r="G164" i="18"/>
  <c r="G163" i="18"/>
  <c r="G162" i="18"/>
  <c r="G161" i="18"/>
  <c r="G160" i="18"/>
  <c r="G159" i="18"/>
  <c r="G158" i="18"/>
  <c r="G157" i="18"/>
  <c r="G156" i="18"/>
  <c r="G155" i="18"/>
  <c r="G154" i="18"/>
  <c r="G153" i="18"/>
  <c r="G152" i="18"/>
  <c r="G151" i="18"/>
  <c r="G150" i="18"/>
  <c r="G149" i="18"/>
  <c r="G148" i="18"/>
  <c r="G147" i="18"/>
  <c r="G146" i="18"/>
  <c r="G145" i="18"/>
  <c r="G144" i="18"/>
  <c r="G143" i="18"/>
  <c r="G142" i="18"/>
  <c r="G141" i="18"/>
  <c r="G140" i="18"/>
  <c r="G139" i="18"/>
  <c r="G138" i="18"/>
  <c r="G137" i="18"/>
  <c r="G136" i="18"/>
  <c r="G135" i="18"/>
  <c r="G134" i="18"/>
  <c r="G133" i="18"/>
  <c r="G132" i="18"/>
  <c r="G131" i="18"/>
  <c r="G130" i="18"/>
  <c r="G129" i="18"/>
  <c r="G128" i="18"/>
  <c r="G127" i="18"/>
  <c r="G126" i="18"/>
  <c r="G125" i="18"/>
  <c r="G124" i="18"/>
  <c r="G123" i="18"/>
  <c r="G122" i="18"/>
  <c r="G121" i="18"/>
  <c r="G120" i="18"/>
  <c r="G119" i="18"/>
  <c r="G118" i="18"/>
  <c r="G117" i="18"/>
  <c r="G116" i="18"/>
  <c r="G115" i="18"/>
  <c r="G114" i="18"/>
  <c r="G113" i="18"/>
  <c r="G112" i="18"/>
  <c r="G111" i="18"/>
  <c r="G110" i="18"/>
  <c r="G109" i="18"/>
  <c r="G108" i="18"/>
  <c r="G107" i="18"/>
  <c r="G106" i="18"/>
  <c r="G105" i="18"/>
  <c r="G104" i="18"/>
  <c r="G103" i="18"/>
  <c r="G102" i="18"/>
  <c r="G101" i="18"/>
  <c r="G100" i="18"/>
  <c r="G99" i="18"/>
  <c r="G98" i="18"/>
  <c r="G97" i="18"/>
  <c r="G96" i="18"/>
  <c r="G95" i="18"/>
  <c r="G94" i="18"/>
  <c r="G93" i="18"/>
  <c r="G92" i="18"/>
  <c r="G91" i="18"/>
  <c r="G90" i="18"/>
  <c r="G89" i="18"/>
  <c r="G88" i="18"/>
  <c r="G87" i="18"/>
  <c r="G86" i="18"/>
  <c r="G85" i="18"/>
  <c r="G84" i="18"/>
  <c r="G83" i="18"/>
  <c r="G82" i="18"/>
  <c r="G81" i="18"/>
  <c r="G80" i="18"/>
  <c r="G79" i="18"/>
  <c r="G78" i="18"/>
  <c r="G77" i="18"/>
  <c r="G76" i="18"/>
  <c r="G75" i="18"/>
  <c r="G74" i="18"/>
  <c r="G73" i="18"/>
  <c r="G72" i="18"/>
  <c r="G71" i="18"/>
  <c r="G70" i="18"/>
  <c r="G69" i="18"/>
  <c r="G68" i="18"/>
  <c r="G67" i="18"/>
  <c r="G66" i="18"/>
  <c r="G65" i="18"/>
  <c r="G64" i="18"/>
  <c r="G63" i="18"/>
  <c r="G62" i="18"/>
  <c r="G61" i="18"/>
  <c r="G60" i="18"/>
  <c r="G59" i="18"/>
  <c r="G58" i="18"/>
  <c r="G57" i="18"/>
  <c r="G56" i="18"/>
  <c r="G55" i="18"/>
  <c r="G54" i="18"/>
  <c r="G53" i="18"/>
  <c r="G52" i="18"/>
  <c r="G51" i="18"/>
  <c r="G50" i="18"/>
  <c r="G49" i="18"/>
  <c r="G48" i="18"/>
  <c r="G47" i="18"/>
  <c r="G46" i="18"/>
  <c r="G45" i="18"/>
  <c r="G44" i="18"/>
  <c r="G43" i="18"/>
  <c r="G42" i="18"/>
  <c r="G41" i="18"/>
  <c r="G40" i="18"/>
  <c r="G39" i="18"/>
  <c r="G38" i="18"/>
  <c r="G37" i="18"/>
  <c r="G36" i="18"/>
  <c r="G35" i="18"/>
  <c r="G34" i="18"/>
  <c r="G33" i="18"/>
  <c r="G32" i="18"/>
  <c r="G31" i="18"/>
  <c r="G30" i="18"/>
  <c r="G29" i="18"/>
  <c r="G28" i="18"/>
  <c r="G27" i="18"/>
  <c r="G26" i="18"/>
  <c r="G25" i="18"/>
  <c r="G24" i="18"/>
  <c r="G23" i="18"/>
  <c r="G22" i="18"/>
  <c r="G21" i="18"/>
  <c r="G20" i="18"/>
  <c r="G19" i="18"/>
  <c r="G18" i="18"/>
  <c r="G17" i="18"/>
  <c r="G16" i="18"/>
  <c r="G15" i="18"/>
  <c r="G14" i="18"/>
  <c r="G13" i="18"/>
  <c r="G12" i="18"/>
  <c r="G11" i="18"/>
  <c r="G10" i="18"/>
  <c r="G9" i="18"/>
  <c r="G8" i="18"/>
  <c r="G7" i="18"/>
  <c r="G6" i="18"/>
  <c r="G5" i="18"/>
  <c r="G4" i="18"/>
  <c r="G3" i="18"/>
  <c r="C1002" i="18"/>
  <c r="C1001" i="18"/>
  <c r="C1000" i="18"/>
  <c r="C999" i="18"/>
  <c r="C998" i="18"/>
  <c r="C997" i="18"/>
  <c r="C996" i="18"/>
  <c r="C995" i="18"/>
  <c r="C994" i="18"/>
  <c r="C993" i="18"/>
  <c r="C992" i="18"/>
  <c r="C991" i="18"/>
  <c r="C990" i="18"/>
  <c r="C989" i="18"/>
  <c r="C988" i="18"/>
  <c r="C987" i="18"/>
  <c r="C986" i="18"/>
  <c r="C985" i="18"/>
  <c r="C984" i="18"/>
  <c r="C983" i="18"/>
  <c r="C982" i="18"/>
  <c r="C981" i="18"/>
  <c r="C980" i="18"/>
  <c r="C979" i="18"/>
  <c r="C978" i="18"/>
  <c r="C977" i="18"/>
  <c r="C976" i="18"/>
  <c r="C975" i="18"/>
  <c r="C974" i="18"/>
  <c r="C973" i="18"/>
  <c r="C972" i="18"/>
  <c r="C971" i="18"/>
  <c r="C970" i="18"/>
  <c r="C969" i="18"/>
  <c r="C968" i="18"/>
  <c r="C967" i="18"/>
  <c r="C966" i="18"/>
  <c r="C965" i="18"/>
  <c r="C964" i="18"/>
  <c r="C963" i="18"/>
  <c r="C962" i="18"/>
  <c r="C961" i="18"/>
  <c r="C960" i="18"/>
  <c r="C959" i="18"/>
  <c r="C958" i="18"/>
  <c r="C957" i="18"/>
  <c r="C956" i="18"/>
  <c r="C955" i="18"/>
  <c r="C954" i="18"/>
  <c r="C953" i="18"/>
  <c r="C952" i="18"/>
  <c r="C951" i="18"/>
  <c r="C950" i="18"/>
  <c r="C949" i="18"/>
  <c r="C948" i="18"/>
  <c r="C947" i="18"/>
  <c r="C946" i="18"/>
  <c r="C945" i="18"/>
  <c r="C944" i="18"/>
  <c r="C943" i="18"/>
  <c r="C942" i="18"/>
  <c r="C941" i="18"/>
  <c r="C940" i="18"/>
  <c r="C939" i="18"/>
  <c r="C938" i="18"/>
  <c r="C937" i="18"/>
  <c r="C936" i="18"/>
  <c r="C935" i="18"/>
  <c r="C934" i="18"/>
  <c r="C933" i="18"/>
  <c r="C932" i="18"/>
  <c r="C931" i="18"/>
  <c r="C930" i="18"/>
  <c r="C929" i="18"/>
  <c r="C928" i="18"/>
  <c r="C927" i="18"/>
  <c r="C926" i="18"/>
  <c r="C925" i="18"/>
  <c r="C924" i="18"/>
  <c r="C923" i="18"/>
  <c r="C922" i="18"/>
  <c r="C921" i="18"/>
  <c r="C920" i="18"/>
  <c r="C919" i="18"/>
  <c r="C918" i="18"/>
  <c r="C917" i="18"/>
  <c r="C916" i="18"/>
  <c r="C915" i="18"/>
  <c r="C914" i="18"/>
  <c r="C913" i="18"/>
  <c r="C912" i="18"/>
  <c r="C911" i="18"/>
  <c r="C910" i="18"/>
  <c r="C909" i="18"/>
  <c r="C908" i="18"/>
  <c r="C907" i="18"/>
  <c r="C906" i="18"/>
  <c r="C905" i="18"/>
  <c r="C904" i="18"/>
  <c r="C903" i="18"/>
  <c r="C902" i="18"/>
  <c r="C901" i="18"/>
  <c r="C900" i="18"/>
  <c r="C899" i="18"/>
  <c r="C898" i="18"/>
  <c r="C897" i="18"/>
  <c r="C896" i="18"/>
  <c r="C895" i="18"/>
  <c r="C894" i="18"/>
  <c r="C893" i="18"/>
  <c r="C892" i="18"/>
  <c r="C891" i="18"/>
  <c r="C890" i="18"/>
  <c r="C889" i="18"/>
  <c r="C888" i="18"/>
  <c r="C887" i="18"/>
  <c r="C886" i="18"/>
  <c r="C885" i="18"/>
  <c r="C884" i="18"/>
  <c r="C883" i="18"/>
  <c r="C882" i="18"/>
  <c r="C881" i="18"/>
  <c r="C880" i="18"/>
  <c r="C879" i="18"/>
  <c r="C878" i="18"/>
  <c r="C877" i="18"/>
  <c r="C876" i="18"/>
  <c r="C875" i="18"/>
  <c r="C874" i="18"/>
  <c r="C873" i="18"/>
  <c r="C872" i="18"/>
  <c r="C871" i="18"/>
  <c r="C870" i="18"/>
  <c r="C869" i="18"/>
  <c r="C868" i="18"/>
  <c r="C867" i="18"/>
  <c r="C866" i="18"/>
  <c r="C865" i="18"/>
  <c r="C864" i="18"/>
  <c r="C863" i="18"/>
  <c r="C862" i="18"/>
  <c r="C861" i="18"/>
  <c r="C860" i="18"/>
  <c r="C859" i="18"/>
  <c r="C858" i="18"/>
  <c r="C857" i="18"/>
  <c r="C856" i="18"/>
  <c r="C855" i="18"/>
  <c r="C854" i="18"/>
  <c r="C853" i="18"/>
  <c r="C852" i="18"/>
  <c r="C851" i="18"/>
  <c r="C850" i="18"/>
  <c r="C849" i="18"/>
  <c r="C848" i="18"/>
  <c r="C847" i="18"/>
  <c r="C846" i="18"/>
  <c r="C845" i="18"/>
  <c r="C844" i="18"/>
  <c r="C843" i="18"/>
  <c r="C842" i="18"/>
  <c r="C841" i="18"/>
  <c r="C840" i="18"/>
  <c r="C839" i="18"/>
  <c r="C838" i="18"/>
  <c r="C837" i="18"/>
  <c r="C836" i="18"/>
  <c r="C835" i="18"/>
  <c r="C834" i="18"/>
  <c r="C833" i="18"/>
  <c r="C832" i="18"/>
  <c r="C831" i="18"/>
  <c r="C830" i="18"/>
  <c r="C829" i="18"/>
  <c r="C828" i="18"/>
  <c r="C827" i="18"/>
  <c r="C826" i="18"/>
  <c r="C825" i="18"/>
  <c r="C824" i="18"/>
  <c r="C823" i="18"/>
  <c r="C822" i="18"/>
  <c r="C821" i="18"/>
  <c r="C820" i="18"/>
  <c r="C819" i="18"/>
  <c r="C818" i="18"/>
  <c r="C817" i="18"/>
  <c r="C816" i="18"/>
  <c r="C815" i="18"/>
  <c r="C814" i="18"/>
  <c r="C813" i="18"/>
  <c r="C812" i="18"/>
  <c r="C811" i="18"/>
  <c r="C810" i="18"/>
  <c r="C809" i="18"/>
  <c r="C808" i="18"/>
  <c r="C807" i="18"/>
  <c r="C806" i="18"/>
  <c r="C805" i="18"/>
  <c r="C804" i="18"/>
  <c r="C803" i="18"/>
  <c r="C802" i="18"/>
  <c r="C801" i="18"/>
  <c r="C800" i="18"/>
  <c r="C799" i="18"/>
  <c r="C798" i="18"/>
  <c r="C797" i="18"/>
  <c r="C796" i="18"/>
  <c r="C795" i="18"/>
  <c r="C794" i="18"/>
  <c r="C793" i="18"/>
  <c r="C792" i="18"/>
  <c r="C791" i="18"/>
  <c r="C790" i="18"/>
  <c r="C789" i="18"/>
  <c r="C788" i="18"/>
  <c r="C787" i="18"/>
  <c r="C786" i="18"/>
  <c r="C785" i="18"/>
  <c r="C784" i="18"/>
  <c r="C783" i="18"/>
  <c r="C782" i="18"/>
  <c r="C781" i="18"/>
  <c r="C780" i="18"/>
  <c r="C779" i="18"/>
  <c r="C778" i="18"/>
  <c r="C777" i="18"/>
  <c r="C776" i="18"/>
  <c r="C775" i="18"/>
  <c r="C774" i="18"/>
  <c r="C773" i="18"/>
  <c r="C772" i="18"/>
  <c r="C771" i="18"/>
  <c r="C770" i="18"/>
  <c r="C769" i="18"/>
  <c r="C768" i="18"/>
  <c r="C767" i="18"/>
  <c r="C766" i="18"/>
  <c r="C765" i="18"/>
  <c r="C764" i="18"/>
  <c r="C763" i="18"/>
  <c r="C762" i="18"/>
  <c r="C761" i="18"/>
  <c r="C760" i="18"/>
  <c r="C759" i="18"/>
  <c r="C758" i="18"/>
  <c r="C757" i="18"/>
  <c r="C756" i="18"/>
  <c r="C755" i="18"/>
  <c r="C754" i="18"/>
  <c r="C753" i="18"/>
  <c r="C752" i="18"/>
  <c r="C751" i="18"/>
  <c r="C750" i="18"/>
  <c r="C749" i="18"/>
  <c r="C748" i="18"/>
  <c r="C747" i="18"/>
  <c r="C746" i="18"/>
  <c r="C745" i="18"/>
  <c r="C744" i="18"/>
  <c r="C743" i="18"/>
  <c r="C742" i="18"/>
  <c r="C741" i="18"/>
  <c r="C740" i="18"/>
  <c r="C739" i="18"/>
  <c r="C738" i="18"/>
  <c r="C737" i="18"/>
  <c r="C736" i="18"/>
  <c r="C735" i="18"/>
  <c r="C734" i="18"/>
  <c r="C733" i="18"/>
  <c r="C732" i="18"/>
  <c r="C731" i="18"/>
  <c r="C730" i="18"/>
  <c r="C729" i="18"/>
  <c r="C728" i="18"/>
  <c r="C727" i="18"/>
  <c r="C726" i="18"/>
  <c r="C725" i="18"/>
  <c r="C724" i="18"/>
  <c r="C723" i="18"/>
  <c r="C722" i="18"/>
  <c r="C721" i="18"/>
  <c r="C720" i="18"/>
  <c r="C719" i="18"/>
  <c r="C718" i="18"/>
  <c r="C717" i="18"/>
  <c r="C716" i="18"/>
  <c r="C715" i="18"/>
  <c r="C714" i="18"/>
  <c r="C713" i="18"/>
  <c r="C712" i="18"/>
  <c r="C711" i="18"/>
  <c r="C710" i="18"/>
  <c r="C709" i="18"/>
  <c r="C708" i="18"/>
  <c r="C707" i="18"/>
  <c r="C706" i="18"/>
  <c r="C705" i="18"/>
  <c r="C704" i="18"/>
  <c r="C703" i="18"/>
  <c r="C702" i="18"/>
  <c r="C701" i="18"/>
  <c r="C700" i="18"/>
  <c r="C699" i="18"/>
  <c r="C698" i="18"/>
  <c r="C697" i="18"/>
  <c r="C696" i="18"/>
  <c r="C695" i="18"/>
  <c r="C694" i="18"/>
  <c r="C693" i="18"/>
  <c r="C692" i="18"/>
  <c r="C691" i="18"/>
  <c r="C690" i="18"/>
  <c r="C689" i="18"/>
  <c r="C688" i="18"/>
  <c r="C687" i="18"/>
  <c r="C686" i="18"/>
  <c r="C685" i="18"/>
  <c r="C684" i="18"/>
  <c r="C683" i="18"/>
  <c r="C682" i="18"/>
  <c r="C681" i="18"/>
  <c r="C680" i="18"/>
  <c r="C679" i="18"/>
  <c r="C678" i="18"/>
  <c r="C677" i="18"/>
  <c r="C676" i="18"/>
  <c r="C675" i="18"/>
  <c r="C674" i="18"/>
  <c r="C673" i="18"/>
  <c r="C672" i="18"/>
  <c r="C671" i="18"/>
  <c r="C670" i="18"/>
  <c r="C669" i="18"/>
  <c r="C668" i="18"/>
  <c r="C667" i="18"/>
  <c r="C666" i="18"/>
  <c r="C665" i="18"/>
  <c r="C664" i="18"/>
  <c r="C663" i="18"/>
  <c r="C662" i="18"/>
  <c r="C661" i="18"/>
  <c r="C660" i="18"/>
  <c r="C659" i="18"/>
  <c r="C658" i="18"/>
  <c r="C657" i="18"/>
  <c r="C656" i="18"/>
  <c r="C655" i="18"/>
  <c r="C654" i="18"/>
  <c r="C653" i="18"/>
  <c r="C652" i="18"/>
  <c r="C651" i="18"/>
  <c r="C650" i="18"/>
  <c r="C649" i="18"/>
  <c r="C648" i="18"/>
  <c r="C647" i="18"/>
  <c r="C646" i="18"/>
  <c r="C645" i="18"/>
  <c r="C644" i="18"/>
  <c r="C643" i="18"/>
  <c r="C642" i="18"/>
  <c r="C641" i="18"/>
  <c r="C640" i="18"/>
  <c r="C639" i="18"/>
  <c r="C638" i="18"/>
  <c r="C637" i="18"/>
  <c r="C636" i="18"/>
  <c r="C635" i="18"/>
  <c r="C634" i="18"/>
  <c r="C633" i="18"/>
  <c r="C632" i="18"/>
  <c r="C631" i="18"/>
  <c r="C630" i="18"/>
  <c r="C629" i="18"/>
  <c r="C628" i="18"/>
  <c r="C627" i="18"/>
  <c r="C626" i="18"/>
  <c r="C625" i="18"/>
  <c r="C624" i="18"/>
  <c r="C623" i="18"/>
  <c r="C622" i="18"/>
  <c r="C621" i="18"/>
  <c r="C620" i="18"/>
  <c r="C619" i="18"/>
  <c r="C618" i="18"/>
  <c r="C617" i="18"/>
  <c r="C616" i="18"/>
  <c r="C615" i="18"/>
  <c r="C614" i="18"/>
  <c r="C613" i="18"/>
  <c r="C612" i="18"/>
  <c r="C611" i="18"/>
  <c r="C610" i="18"/>
  <c r="C609" i="18"/>
  <c r="C608" i="18"/>
  <c r="C607" i="18"/>
  <c r="C606" i="18"/>
  <c r="C605" i="18"/>
  <c r="C604" i="18"/>
  <c r="C603" i="18"/>
  <c r="C602" i="18"/>
  <c r="C601" i="18"/>
  <c r="C600" i="18"/>
  <c r="C599" i="18"/>
  <c r="C598" i="18"/>
  <c r="C597" i="18"/>
  <c r="C596" i="18"/>
  <c r="C595" i="18"/>
  <c r="C594" i="18"/>
  <c r="C593" i="18"/>
  <c r="C592" i="18"/>
  <c r="C591" i="18"/>
  <c r="C590" i="18"/>
  <c r="C589" i="18"/>
  <c r="C588" i="18"/>
  <c r="C587" i="18"/>
  <c r="C586" i="18"/>
  <c r="C585" i="18"/>
  <c r="C584" i="18"/>
  <c r="C583" i="18"/>
  <c r="C582" i="18"/>
  <c r="C581" i="18"/>
  <c r="C580" i="18"/>
  <c r="C579" i="18"/>
  <c r="C578" i="18"/>
  <c r="C577" i="18"/>
  <c r="C576" i="18"/>
  <c r="C575" i="18"/>
  <c r="C574" i="18"/>
  <c r="C573" i="18"/>
  <c r="C572" i="18"/>
  <c r="C571" i="18"/>
  <c r="C570" i="18"/>
  <c r="C569" i="18"/>
  <c r="C568" i="18"/>
  <c r="C567" i="18"/>
  <c r="C566" i="18"/>
  <c r="C565" i="18"/>
  <c r="C564" i="18"/>
  <c r="C563" i="18"/>
  <c r="C562" i="18"/>
  <c r="C561" i="18"/>
  <c r="C560" i="18"/>
  <c r="C559" i="18"/>
  <c r="C558" i="18"/>
  <c r="C557" i="18"/>
  <c r="C556" i="18"/>
  <c r="C555" i="18"/>
  <c r="C554" i="18"/>
  <c r="C553" i="18"/>
  <c r="C552" i="18"/>
  <c r="C551" i="18"/>
  <c r="C550" i="18"/>
  <c r="C549" i="18"/>
  <c r="C548" i="18"/>
  <c r="C547" i="18"/>
  <c r="C546" i="18"/>
  <c r="C545" i="18"/>
  <c r="C544" i="18"/>
  <c r="C543" i="18"/>
  <c r="C542" i="18"/>
  <c r="C541" i="18"/>
  <c r="C540" i="18"/>
  <c r="C539" i="18"/>
  <c r="C538" i="18"/>
  <c r="C537" i="18"/>
  <c r="C536" i="18"/>
  <c r="C535" i="18"/>
  <c r="C534" i="18"/>
  <c r="C533" i="18"/>
  <c r="C532" i="18"/>
  <c r="C531" i="18"/>
  <c r="C530" i="18"/>
  <c r="C529" i="18"/>
  <c r="C528" i="18"/>
  <c r="C527" i="18"/>
  <c r="C526" i="18"/>
  <c r="C525" i="18"/>
  <c r="C524" i="18"/>
  <c r="C523" i="18"/>
  <c r="C522" i="18"/>
  <c r="C521" i="18"/>
  <c r="C520" i="18"/>
  <c r="C519" i="18"/>
  <c r="C518" i="18"/>
  <c r="C517" i="18"/>
  <c r="C516" i="18"/>
  <c r="C515" i="18"/>
  <c r="C514" i="18"/>
  <c r="C513" i="18"/>
  <c r="C512" i="18"/>
  <c r="C511" i="18"/>
  <c r="C510" i="18"/>
  <c r="C509" i="18"/>
  <c r="C508" i="18"/>
  <c r="C507" i="18"/>
  <c r="C506" i="18"/>
  <c r="C505" i="18"/>
  <c r="C504" i="18"/>
  <c r="C503" i="18"/>
  <c r="C502" i="18"/>
  <c r="C501" i="18"/>
  <c r="C500" i="18"/>
  <c r="C499" i="18"/>
  <c r="C498" i="18"/>
  <c r="C497" i="18"/>
  <c r="C496" i="18"/>
  <c r="C495" i="18"/>
  <c r="C494" i="18"/>
  <c r="C493" i="18"/>
  <c r="C492" i="18"/>
  <c r="C491" i="18"/>
  <c r="C490" i="18"/>
  <c r="C489" i="18"/>
  <c r="C488" i="18"/>
  <c r="C487" i="18"/>
  <c r="C486" i="18"/>
  <c r="C485" i="18"/>
  <c r="C484" i="18"/>
  <c r="C483" i="18"/>
  <c r="C482" i="18"/>
  <c r="C481" i="18"/>
  <c r="C480" i="18"/>
  <c r="C479" i="18"/>
  <c r="C478" i="18"/>
  <c r="C477" i="18"/>
  <c r="C476" i="18"/>
  <c r="C475" i="18"/>
  <c r="C474" i="18"/>
  <c r="C473" i="18"/>
  <c r="C472" i="18"/>
  <c r="C471" i="18"/>
  <c r="C470" i="18"/>
  <c r="C469" i="18"/>
  <c r="C468" i="18"/>
  <c r="C467" i="18"/>
  <c r="C466" i="18"/>
  <c r="C465" i="18"/>
  <c r="C464" i="18"/>
  <c r="C463" i="18"/>
  <c r="C462" i="18"/>
  <c r="C461" i="18"/>
  <c r="C460" i="18"/>
  <c r="C459" i="18"/>
  <c r="C458" i="18"/>
  <c r="C457" i="18"/>
  <c r="C456" i="18"/>
  <c r="C455" i="18"/>
  <c r="C454" i="18"/>
  <c r="C453" i="18"/>
  <c r="C452" i="18"/>
  <c r="C451" i="18"/>
  <c r="C450" i="18"/>
  <c r="C449" i="18"/>
  <c r="C448" i="18"/>
  <c r="C447" i="18"/>
  <c r="C446" i="18"/>
  <c r="C445" i="18"/>
  <c r="C444" i="18"/>
  <c r="C443" i="18"/>
  <c r="C442" i="18"/>
  <c r="C441" i="18"/>
  <c r="C440" i="18"/>
  <c r="C439" i="18"/>
  <c r="C438" i="18"/>
  <c r="C437" i="18"/>
  <c r="C436" i="18"/>
  <c r="C435" i="18"/>
  <c r="C434" i="18"/>
  <c r="C433" i="18"/>
  <c r="C432" i="18"/>
  <c r="C431" i="18"/>
  <c r="C430" i="18"/>
  <c r="C429" i="18"/>
  <c r="C428" i="18"/>
  <c r="C427" i="18"/>
  <c r="C426" i="18"/>
  <c r="C425" i="18"/>
  <c r="C424" i="18"/>
  <c r="C423" i="18"/>
  <c r="C422" i="18"/>
  <c r="C421" i="18"/>
  <c r="C420" i="18"/>
  <c r="C419" i="18"/>
  <c r="C418" i="18"/>
  <c r="C417" i="18"/>
  <c r="C416" i="18"/>
  <c r="C415" i="18"/>
  <c r="C414" i="18"/>
  <c r="C413" i="18"/>
  <c r="C412" i="18"/>
  <c r="C411" i="18"/>
  <c r="C410" i="18"/>
  <c r="C409" i="18"/>
  <c r="C408" i="18"/>
  <c r="C407" i="18"/>
  <c r="C406" i="18"/>
  <c r="C405" i="18"/>
  <c r="C404" i="18"/>
  <c r="C403" i="18"/>
  <c r="C402" i="18"/>
  <c r="C401" i="18"/>
  <c r="C400" i="18"/>
  <c r="C399" i="18"/>
  <c r="C398" i="18"/>
  <c r="C397" i="18"/>
  <c r="C396" i="18"/>
  <c r="C395" i="18"/>
  <c r="C394" i="18"/>
  <c r="C393" i="18"/>
  <c r="C392" i="18"/>
  <c r="C391" i="18"/>
  <c r="C390" i="18"/>
  <c r="C389" i="18"/>
  <c r="C388" i="18"/>
  <c r="C387" i="18"/>
  <c r="C386" i="18"/>
  <c r="C385" i="18"/>
  <c r="C384" i="18"/>
  <c r="C383" i="18"/>
  <c r="C382" i="18"/>
  <c r="C381" i="18"/>
  <c r="C380" i="18"/>
  <c r="C379" i="18"/>
  <c r="C378" i="18"/>
  <c r="C377" i="18"/>
  <c r="C376" i="18"/>
  <c r="C375" i="18"/>
  <c r="C374" i="18"/>
  <c r="C373" i="18"/>
  <c r="C372" i="18"/>
  <c r="C371" i="18"/>
  <c r="C370" i="18"/>
  <c r="C369" i="18"/>
  <c r="C368" i="18"/>
  <c r="C367" i="18"/>
  <c r="C366" i="18"/>
  <c r="C365" i="18"/>
  <c r="C364" i="18"/>
  <c r="C363" i="18"/>
  <c r="C362" i="18"/>
  <c r="C361" i="18"/>
  <c r="C360" i="18"/>
  <c r="C359" i="18"/>
  <c r="C358" i="18"/>
  <c r="C357" i="18"/>
  <c r="C356" i="18"/>
  <c r="C355" i="18"/>
  <c r="C354" i="18"/>
  <c r="C353" i="18"/>
  <c r="C352" i="18"/>
  <c r="C351" i="18"/>
  <c r="C350" i="18"/>
  <c r="C349" i="18"/>
  <c r="C348" i="18"/>
  <c r="C347" i="18"/>
  <c r="C346" i="18"/>
  <c r="C345" i="18"/>
  <c r="C344" i="18"/>
  <c r="C343" i="18"/>
  <c r="C342" i="18"/>
  <c r="C341" i="18"/>
  <c r="C340" i="18"/>
  <c r="C339" i="18"/>
  <c r="C338" i="18"/>
  <c r="C337" i="18"/>
  <c r="C336" i="18"/>
  <c r="C335" i="18"/>
  <c r="C334" i="18"/>
  <c r="C333" i="18"/>
  <c r="C332" i="18"/>
  <c r="C331" i="18"/>
  <c r="C330" i="18"/>
  <c r="C329" i="18"/>
  <c r="C328" i="18"/>
  <c r="C327" i="18"/>
  <c r="C326" i="18"/>
  <c r="C325" i="18"/>
  <c r="C324" i="18"/>
  <c r="C323" i="18"/>
  <c r="C322" i="18"/>
  <c r="C321" i="18"/>
  <c r="C320" i="18"/>
  <c r="C319" i="18"/>
  <c r="C318" i="18"/>
  <c r="C317" i="18"/>
  <c r="C316" i="18"/>
  <c r="C315" i="18"/>
  <c r="C314" i="18"/>
  <c r="C313" i="18"/>
  <c r="C312" i="18"/>
  <c r="C311" i="18"/>
  <c r="C310" i="18"/>
  <c r="C309" i="18"/>
  <c r="C308" i="18"/>
  <c r="C307" i="18"/>
  <c r="C306" i="18"/>
  <c r="C305" i="18"/>
  <c r="C304" i="18"/>
  <c r="C303" i="18"/>
  <c r="C302" i="18"/>
  <c r="C301" i="18"/>
  <c r="C300" i="18"/>
  <c r="C299" i="18"/>
  <c r="C298" i="18"/>
  <c r="C297" i="18"/>
  <c r="C296" i="18"/>
  <c r="C295" i="18"/>
  <c r="C294" i="18"/>
  <c r="C293" i="18"/>
  <c r="C292" i="18"/>
  <c r="C291" i="18"/>
  <c r="C290" i="18"/>
  <c r="C289" i="18"/>
  <c r="C288" i="18"/>
  <c r="C287" i="18"/>
  <c r="C286" i="18"/>
  <c r="C285" i="18"/>
  <c r="C284" i="18"/>
  <c r="C283" i="18"/>
  <c r="C282" i="18"/>
  <c r="C281" i="18"/>
  <c r="C280" i="18"/>
  <c r="C279" i="18"/>
  <c r="C278" i="18"/>
  <c r="C277" i="18"/>
  <c r="C276" i="18"/>
  <c r="C275" i="18"/>
  <c r="C274" i="18"/>
  <c r="C273" i="18"/>
  <c r="C272" i="18"/>
  <c r="C271" i="18"/>
  <c r="C270" i="18"/>
  <c r="C269" i="18"/>
  <c r="C268" i="18"/>
  <c r="C267" i="18"/>
  <c r="C266" i="18"/>
  <c r="C265" i="18"/>
  <c r="C264" i="18"/>
  <c r="C263" i="18"/>
  <c r="C262" i="18"/>
  <c r="C261" i="18"/>
  <c r="C260" i="18"/>
  <c r="C259" i="18"/>
  <c r="C258" i="18"/>
  <c r="C257" i="18"/>
  <c r="C256" i="18"/>
  <c r="C255" i="18"/>
  <c r="C254" i="18"/>
  <c r="C253" i="18"/>
  <c r="C252" i="18"/>
  <c r="C251" i="18"/>
  <c r="C250" i="18"/>
  <c r="C249" i="18"/>
  <c r="C248" i="18"/>
  <c r="C247" i="18"/>
  <c r="C246" i="18"/>
  <c r="C245" i="18"/>
  <c r="C244" i="18"/>
  <c r="C243" i="18"/>
  <c r="C242" i="18"/>
  <c r="C241" i="18"/>
  <c r="C240" i="18"/>
  <c r="C239" i="18"/>
  <c r="C238" i="18"/>
  <c r="C237" i="18"/>
  <c r="C236" i="18"/>
  <c r="C235" i="18"/>
  <c r="C234" i="18"/>
  <c r="C233" i="18"/>
  <c r="C232" i="18"/>
  <c r="C231" i="18"/>
  <c r="C230" i="18"/>
  <c r="C229" i="18"/>
  <c r="C228" i="18"/>
  <c r="C227" i="18"/>
  <c r="C226" i="18"/>
  <c r="C225" i="18"/>
  <c r="C224" i="18"/>
  <c r="C223" i="18"/>
  <c r="C222" i="18"/>
  <c r="C221" i="18"/>
  <c r="C220" i="18"/>
  <c r="C219" i="18"/>
  <c r="C218" i="18"/>
  <c r="C217" i="18"/>
  <c r="C216" i="18"/>
  <c r="C215" i="18"/>
  <c r="C214" i="18"/>
  <c r="C213" i="18"/>
  <c r="C212" i="18"/>
  <c r="C211" i="18"/>
  <c r="C210" i="18"/>
  <c r="C209" i="18"/>
  <c r="C208" i="18"/>
  <c r="C207" i="18"/>
  <c r="C206" i="18"/>
  <c r="C205" i="18"/>
  <c r="C204" i="18"/>
  <c r="C203" i="18"/>
  <c r="C202" i="18"/>
  <c r="C201" i="18"/>
  <c r="C200" i="18"/>
  <c r="C199" i="18"/>
  <c r="C198" i="18"/>
  <c r="C197" i="18"/>
  <c r="C196" i="18"/>
  <c r="C195" i="18"/>
  <c r="C194" i="18"/>
  <c r="C193" i="18"/>
  <c r="C192" i="18"/>
  <c r="C191" i="18"/>
  <c r="C190" i="18"/>
  <c r="C189" i="18"/>
  <c r="C188" i="18"/>
  <c r="C187" i="18"/>
  <c r="C186" i="18"/>
  <c r="C185" i="18"/>
  <c r="C184" i="18"/>
  <c r="C183" i="18"/>
  <c r="C182" i="18"/>
  <c r="C181" i="18"/>
  <c r="C180" i="18"/>
  <c r="C179" i="18"/>
  <c r="C178" i="18"/>
  <c r="C177" i="18"/>
  <c r="C176" i="18"/>
  <c r="C175" i="18"/>
  <c r="C174" i="18"/>
  <c r="C173" i="18"/>
  <c r="C172" i="18"/>
  <c r="C171" i="18"/>
  <c r="C170" i="18"/>
  <c r="C169" i="18"/>
  <c r="C168" i="18"/>
  <c r="C167" i="18"/>
  <c r="C166" i="18"/>
  <c r="C165" i="18"/>
  <c r="C164" i="18"/>
  <c r="C163" i="18"/>
  <c r="C162" i="18"/>
  <c r="C161" i="18"/>
  <c r="C160" i="18"/>
  <c r="C159" i="18"/>
  <c r="C158" i="18"/>
  <c r="C157" i="18"/>
  <c r="C156" i="18"/>
  <c r="C155" i="18"/>
  <c r="C154" i="18"/>
  <c r="C153" i="18"/>
  <c r="C152" i="18"/>
  <c r="C151" i="18"/>
  <c r="C150" i="18"/>
  <c r="C149" i="18"/>
  <c r="C148" i="18"/>
  <c r="C147" i="18"/>
  <c r="C146" i="18"/>
  <c r="C145" i="18"/>
  <c r="C144" i="18"/>
  <c r="C143" i="18"/>
  <c r="C142" i="18"/>
  <c r="C141" i="18"/>
  <c r="C140" i="18"/>
  <c r="C139" i="18"/>
  <c r="C138" i="18"/>
  <c r="C137" i="18"/>
  <c r="C136" i="18"/>
  <c r="C135" i="18"/>
  <c r="C134" i="18"/>
  <c r="C133" i="18"/>
  <c r="C132" i="18"/>
  <c r="C131" i="18"/>
  <c r="C130" i="18"/>
  <c r="C129" i="18"/>
  <c r="C128" i="18"/>
  <c r="C127" i="18"/>
  <c r="C126" i="18"/>
  <c r="C125" i="18"/>
  <c r="C124" i="18"/>
  <c r="C123" i="18"/>
  <c r="C122" i="18"/>
  <c r="C121" i="18"/>
  <c r="C120" i="18"/>
  <c r="C119" i="18"/>
  <c r="C118" i="18"/>
  <c r="C117" i="18"/>
  <c r="C116" i="18"/>
  <c r="C115" i="18"/>
  <c r="C114" i="18"/>
  <c r="C113" i="18"/>
  <c r="C112" i="18"/>
  <c r="C111" i="18"/>
  <c r="C110" i="18"/>
  <c r="C109" i="18"/>
  <c r="C108" i="18"/>
  <c r="C107" i="18"/>
  <c r="C106" i="18"/>
  <c r="C105" i="18"/>
  <c r="C104" i="18"/>
  <c r="C103" i="18"/>
  <c r="C102" i="18"/>
  <c r="C101" i="18"/>
  <c r="C100" i="18"/>
  <c r="C99" i="18"/>
  <c r="C98" i="18"/>
  <c r="C97" i="18"/>
  <c r="C96" i="18"/>
  <c r="C95" i="18"/>
  <c r="C94" i="18"/>
  <c r="C93" i="18"/>
  <c r="C92" i="18"/>
  <c r="C91" i="18"/>
  <c r="C90" i="18"/>
  <c r="C89" i="18"/>
  <c r="C88" i="18"/>
  <c r="C87" i="18"/>
  <c r="C86" i="18"/>
  <c r="C85" i="18"/>
  <c r="C84" i="18"/>
  <c r="C83" i="18"/>
  <c r="C82" i="18"/>
  <c r="C81" i="18"/>
  <c r="C80" i="18"/>
  <c r="C79" i="18"/>
  <c r="C78" i="18"/>
  <c r="C77" i="18"/>
  <c r="C76" i="18"/>
  <c r="C75" i="18"/>
  <c r="C74" i="18"/>
  <c r="C73" i="18"/>
  <c r="C72" i="18"/>
  <c r="C71" i="18"/>
  <c r="C70" i="18"/>
  <c r="C69" i="18"/>
  <c r="C68" i="18"/>
  <c r="C67" i="18"/>
  <c r="C66" i="18"/>
  <c r="C65" i="18"/>
  <c r="C64" i="18"/>
  <c r="C63" i="18"/>
  <c r="C62" i="18"/>
  <c r="C61" i="18"/>
  <c r="C60" i="18"/>
  <c r="C59" i="18"/>
  <c r="C58" i="18"/>
  <c r="C57" i="18"/>
  <c r="C56" i="18"/>
  <c r="C55" i="18"/>
  <c r="C54" i="18"/>
  <c r="C53" i="18"/>
  <c r="C52" i="18"/>
  <c r="C51" i="18"/>
  <c r="C50" i="18"/>
  <c r="C49" i="18"/>
  <c r="C48" i="18"/>
  <c r="C47" i="18"/>
  <c r="C46" i="18"/>
  <c r="C45" i="18"/>
  <c r="C44" i="18"/>
  <c r="C43" i="18"/>
  <c r="C42" i="18"/>
  <c r="C41" i="18"/>
  <c r="C40" i="18"/>
  <c r="C39" i="18"/>
  <c r="C38" i="18"/>
  <c r="C37" i="18"/>
  <c r="C36" i="18"/>
  <c r="C35" i="18"/>
  <c r="C34" i="18"/>
  <c r="C33" i="18"/>
  <c r="C32" i="18"/>
  <c r="C31" i="18"/>
  <c r="C30" i="18"/>
  <c r="C29" i="18"/>
  <c r="C28" i="18"/>
  <c r="C27" i="18"/>
  <c r="C26" i="18"/>
  <c r="C25" i="18"/>
  <c r="C24" i="18"/>
  <c r="C23" i="18"/>
  <c r="C22" i="18"/>
  <c r="C21" i="18"/>
  <c r="C20" i="18"/>
  <c r="C19" i="18"/>
  <c r="C18" i="18"/>
  <c r="C17" i="18"/>
  <c r="C16" i="18"/>
  <c r="C15" i="18"/>
  <c r="C14" i="18"/>
  <c r="C13" i="18"/>
  <c r="C12" i="18"/>
  <c r="C11" i="18"/>
  <c r="C10" i="18"/>
  <c r="C9" i="18"/>
  <c r="C8" i="18"/>
  <c r="C7" i="18"/>
  <c r="C6" i="18"/>
  <c r="C5" i="18"/>
  <c r="C4" i="18"/>
  <c r="C3" i="18"/>
  <c r="G3" i="7"/>
  <c r="G1002" i="7"/>
  <c r="G1001" i="7"/>
  <c r="G1000" i="7"/>
  <c r="G999" i="7"/>
  <c r="G998" i="7"/>
  <c r="G997" i="7"/>
  <c r="G996" i="7"/>
  <c r="G995" i="7"/>
  <c r="G994" i="7"/>
  <c r="G993" i="7"/>
  <c r="G992" i="7"/>
  <c r="G991" i="7"/>
  <c r="G990" i="7"/>
  <c r="G989" i="7"/>
  <c r="G988" i="7"/>
  <c r="G987" i="7"/>
  <c r="G986" i="7"/>
  <c r="G985" i="7"/>
  <c r="G984" i="7"/>
  <c r="G983" i="7"/>
  <c r="G982" i="7"/>
  <c r="G981" i="7"/>
  <c r="G980" i="7"/>
  <c r="G979" i="7"/>
  <c r="G978" i="7"/>
  <c r="G977" i="7"/>
  <c r="G976" i="7"/>
  <c r="G975" i="7"/>
  <c r="G974" i="7"/>
  <c r="G973" i="7"/>
  <c r="G972" i="7"/>
  <c r="G971" i="7"/>
  <c r="G970" i="7"/>
  <c r="G969" i="7"/>
  <c r="G968" i="7"/>
  <c r="G967" i="7"/>
  <c r="G966" i="7"/>
  <c r="G965" i="7"/>
  <c r="G964" i="7"/>
  <c r="G963" i="7"/>
  <c r="G962" i="7"/>
  <c r="G961" i="7"/>
  <c r="G960" i="7"/>
  <c r="G959" i="7"/>
  <c r="G958" i="7"/>
  <c r="G957" i="7"/>
  <c r="G956" i="7"/>
  <c r="G955" i="7"/>
  <c r="G954" i="7"/>
  <c r="G953" i="7"/>
  <c r="G952" i="7"/>
  <c r="G951" i="7"/>
  <c r="G950" i="7"/>
  <c r="G949" i="7"/>
  <c r="G948" i="7"/>
  <c r="G947" i="7"/>
  <c r="G946" i="7"/>
  <c r="G945" i="7"/>
  <c r="G944" i="7"/>
  <c r="G943" i="7"/>
  <c r="G942" i="7"/>
  <c r="G941" i="7"/>
  <c r="G940" i="7"/>
  <c r="G939" i="7"/>
  <c r="G938" i="7"/>
  <c r="G937" i="7"/>
  <c r="G936" i="7"/>
  <c r="G935" i="7"/>
  <c r="G934" i="7"/>
  <c r="G933" i="7"/>
  <c r="G932" i="7"/>
  <c r="G931" i="7"/>
  <c r="G930" i="7"/>
  <c r="G929" i="7"/>
  <c r="G928" i="7"/>
  <c r="G927" i="7"/>
  <c r="G926" i="7"/>
  <c r="G925" i="7"/>
  <c r="G924" i="7"/>
  <c r="G923" i="7"/>
  <c r="G922" i="7"/>
  <c r="G921" i="7"/>
  <c r="G920" i="7"/>
  <c r="G919" i="7"/>
  <c r="G918" i="7"/>
  <c r="G917" i="7"/>
  <c r="G916" i="7"/>
  <c r="G915" i="7"/>
  <c r="G914" i="7"/>
  <c r="G913" i="7"/>
  <c r="G912" i="7"/>
  <c r="G911" i="7"/>
  <c r="G910" i="7"/>
  <c r="G909" i="7"/>
  <c r="G908" i="7"/>
  <c r="G907" i="7"/>
  <c r="G906" i="7"/>
  <c r="G905" i="7"/>
  <c r="G904" i="7"/>
  <c r="G903" i="7"/>
  <c r="G902" i="7"/>
  <c r="G901" i="7"/>
  <c r="G900" i="7"/>
  <c r="G899" i="7"/>
  <c r="G898" i="7"/>
  <c r="G897" i="7"/>
  <c r="G896" i="7"/>
  <c r="G895" i="7"/>
  <c r="G894" i="7"/>
  <c r="G893" i="7"/>
  <c r="G892" i="7"/>
  <c r="G891" i="7"/>
  <c r="G890" i="7"/>
  <c r="G889" i="7"/>
  <c r="G888" i="7"/>
  <c r="G887" i="7"/>
  <c r="G886" i="7"/>
  <c r="G885" i="7"/>
  <c r="G884" i="7"/>
  <c r="G883" i="7"/>
  <c r="G882" i="7"/>
  <c r="G881" i="7"/>
  <c r="G880" i="7"/>
  <c r="G879" i="7"/>
  <c r="G878" i="7"/>
  <c r="G877" i="7"/>
  <c r="G876" i="7"/>
  <c r="G875" i="7"/>
  <c r="G874" i="7"/>
  <c r="G873" i="7"/>
  <c r="G872" i="7"/>
  <c r="G871" i="7"/>
  <c r="G870" i="7"/>
  <c r="G869" i="7"/>
  <c r="G868" i="7"/>
  <c r="G867" i="7"/>
  <c r="G866" i="7"/>
  <c r="G865" i="7"/>
  <c r="G864" i="7"/>
  <c r="G863" i="7"/>
  <c r="G862" i="7"/>
  <c r="G861" i="7"/>
  <c r="G860" i="7"/>
  <c r="G859" i="7"/>
  <c r="G858" i="7"/>
  <c r="G857" i="7"/>
  <c r="G856" i="7"/>
  <c r="G855" i="7"/>
  <c r="G854" i="7"/>
  <c r="G853" i="7"/>
  <c r="G852" i="7"/>
  <c r="G851" i="7"/>
  <c r="G850" i="7"/>
  <c r="G849" i="7"/>
  <c r="G848" i="7"/>
  <c r="G847" i="7"/>
  <c r="G846" i="7"/>
  <c r="G845" i="7"/>
  <c r="G844" i="7"/>
  <c r="G843" i="7"/>
  <c r="G842" i="7"/>
  <c r="G841" i="7"/>
  <c r="G840" i="7"/>
  <c r="G839" i="7"/>
  <c r="G838" i="7"/>
  <c r="G837" i="7"/>
  <c r="G836" i="7"/>
  <c r="G835" i="7"/>
  <c r="G834" i="7"/>
  <c r="G833" i="7"/>
  <c r="G832" i="7"/>
  <c r="G831" i="7"/>
  <c r="G830" i="7"/>
  <c r="G829" i="7"/>
  <c r="G828" i="7"/>
  <c r="G827" i="7"/>
  <c r="G826" i="7"/>
  <c r="G825" i="7"/>
  <c r="G824" i="7"/>
  <c r="G823" i="7"/>
  <c r="G822" i="7"/>
  <c r="G821" i="7"/>
  <c r="G820" i="7"/>
  <c r="G819" i="7"/>
  <c r="G818" i="7"/>
  <c r="G817" i="7"/>
  <c r="G816" i="7"/>
  <c r="G815" i="7"/>
  <c r="G814" i="7"/>
  <c r="G813" i="7"/>
  <c r="G812" i="7"/>
  <c r="G811" i="7"/>
  <c r="G810" i="7"/>
  <c r="G809" i="7"/>
  <c r="G808" i="7"/>
  <c r="G807" i="7"/>
  <c r="G806" i="7"/>
  <c r="G805" i="7"/>
  <c r="G804" i="7"/>
  <c r="G803" i="7"/>
  <c r="G802" i="7"/>
  <c r="G801" i="7"/>
  <c r="G800" i="7"/>
  <c r="G799" i="7"/>
  <c r="G798" i="7"/>
  <c r="G797" i="7"/>
  <c r="G796" i="7"/>
  <c r="G795" i="7"/>
  <c r="G794" i="7"/>
  <c r="G793" i="7"/>
  <c r="G792" i="7"/>
  <c r="G791" i="7"/>
  <c r="G790" i="7"/>
  <c r="G789" i="7"/>
  <c r="G788" i="7"/>
  <c r="G787" i="7"/>
  <c r="G786" i="7"/>
  <c r="G785" i="7"/>
  <c r="G784" i="7"/>
  <c r="G783" i="7"/>
  <c r="G782" i="7"/>
  <c r="G781" i="7"/>
  <c r="G780" i="7"/>
  <c r="G779" i="7"/>
  <c r="G778" i="7"/>
  <c r="G777" i="7"/>
  <c r="G776" i="7"/>
  <c r="G775" i="7"/>
  <c r="G774" i="7"/>
  <c r="G773" i="7"/>
  <c r="G772" i="7"/>
  <c r="G771" i="7"/>
  <c r="G770" i="7"/>
  <c r="G769" i="7"/>
  <c r="G768" i="7"/>
  <c r="G767" i="7"/>
  <c r="G766" i="7"/>
  <c r="G765" i="7"/>
  <c r="G764" i="7"/>
  <c r="G763" i="7"/>
  <c r="G762" i="7"/>
  <c r="G761" i="7"/>
  <c r="G760" i="7"/>
  <c r="G759" i="7"/>
  <c r="G758" i="7"/>
  <c r="G757" i="7"/>
  <c r="G756" i="7"/>
  <c r="G755" i="7"/>
  <c r="G754" i="7"/>
  <c r="G753" i="7"/>
  <c r="G752" i="7"/>
  <c r="G751" i="7"/>
  <c r="G750" i="7"/>
  <c r="G749" i="7"/>
  <c r="G748" i="7"/>
  <c r="G747" i="7"/>
  <c r="G746" i="7"/>
  <c r="G745" i="7"/>
  <c r="G744" i="7"/>
  <c r="G743" i="7"/>
  <c r="G742" i="7"/>
  <c r="G741" i="7"/>
  <c r="G740" i="7"/>
  <c r="G739" i="7"/>
  <c r="G738" i="7"/>
  <c r="G737" i="7"/>
  <c r="G736" i="7"/>
  <c r="G735" i="7"/>
  <c r="G734" i="7"/>
  <c r="G733" i="7"/>
  <c r="G732" i="7"/>
  <c r="G731" i="7"/>
  <c r="G730" i="7"/>
  <c r="G729" i="7"/>
  <c r="G728" i="7"/>
  <c r="G727" i="7"/>
  <c r="G726" i="7"/>
  <c r="G725" i="7"/>
  <c r="G724" i="7"/>
  <c r="G723" i="7"/>
  <c r="G722" i="7"/>
  <c r="G721" i="7"/>
  <c r="G720" i="7"/>
  <c r="G719" i="7"/>
  <c r="G718" i="7"/>
  <c r="G717" i="7"/>
  <c r="G716" i="7"/>
  <c r="G715" i="7"/>
  <c r="G714" i="7"/>
  <c r="G713" i="7"/>
  <c r="G712" i="7"/>
  <c r="G711" i="7"/>
  <c r="G710" i="7"/>
  <c r="G709" i="7"/>
  <c r="G708" i="7"/>
  <c r="G707" i="7"/>
  <c r="G706" i="7"/>
  <c r="G705" i="7"/>
  <c r="G704" i="7"/>
  <c r="G703" i="7"/>
  <c r="G702" i="7"/>
  <c r="G701" i="7"/>
  <c r="G700" i="7"/>
  <c r="G699" i="7"/>
  <c r="G698" i="7"/>
  <c r="G697" i="7"/>
  <c r="G696" i="7"/>
  <c r="G695" i="7"/>
  <c r="G694" i="7"/>
  <c r="G693" i="7"/>
  <c r="G692" i="7"/>
  <c r="G691" i="7"/>
  <c r="G690" i="7"/>
  <c r="G689" i="7"/>
  <c r="G688" i="7"/>
  <c r="G687" i="7"/>
  <c r="G686" i="7"/>
  <c r="G685" i="7"/>
  <c r="G684" i="7"/>
  <c r="G683" i="7"/>
  <c r="G682" i="7"/>
  <c r="G681" i="7"/>
  <c r="G680" i="7"/>
  <c r="G679" i="7"/>
  <c r="G678" i="7"/>
  <c r="G677" i="7"/>
  <c r="G676" i="7"/>
  <c r="G675" i="7"/>
  <c r="G674" i="7"/>
  <c r="G673" i="7"/>
  <c r="G672" i="7"/>
  <c r="G671" i="7"/>
  <c r="G670" i="7"/>
  <c r="G669" i="7"/>
  <c r="G668" i="7"/>
  <c r="G667" i="7"/>
  <c r="G666" i="7"/>
  <c r="G665" i="7"/>
  <c r="G664" i="7"/>
  <c r="G663" i="7"/>
  <c r="G662" i="7"/>
  <c r="G661" i="7"/>
  <c r="G660" i="7"/>
  <c r="G659" i="7"/>
  <c r="G658" i="7"/>
  <c r="G657" i="7"/>
  <c r="G656" i="7"/>
  <c r="G655" i="7"/>
  <c r="G654" i="7"/>
  <c r="G653" i="7"/>
  <c r="G652" i="7"/>
  <c r="G651" i="7"/>
  <c r="G650" i="7"/>
  <c r="G649" i="7"/>
  <c r="G648" i="7"/>
  <c r="G647" i="7"/>
  <c r="G646" i="7"/>
  <c r="G645" i="7"/>
  <c r="G644" i="7"/>
  <c r="G643" i="7"/>
  <c r="G642" i="7"/>
  <c r="G641" i="7"/>
  <c r="G640" i="7"/>
  <c r="G639" i="7"/>
  <c r="G638" i="7"/>
  <c r="G637" i="7"/>
  <c r="G636" i="7"/>
  <c r="G635" i="7"/>
  <c r="G634" i="7"/>
  <c r="G633" i="7"/>
  <c r="G632" i="7"/>
  <c r="G631" i="7"/>
  <c r="G630" i="7"/>
  <c r="G629" i="7"/>
  <c r="G628" i="7"/>
  <c r="G627" i="7"/>
  <c r="G626" i="7"/>
  <c r="G625" i="7"/>
  <c r="G624" i="7"/>
  <c r="G623" i="7"/>
  <c r="G622" i="7"/>
  <c r="G621" i="7"/>
  <c r="G620" i="7"/>
  <c r="G619" i="7"/>
  <c r="G618" i="7"/>
  <c r="G617" i="7"/>
  <c r="G616" i="7"/>
  <c r="G615" i="7"/>
  <c r="G614" i="7"/>
  <c r="G613" i="7"/>
  <c r="G612" i="7"/>
  <c r="G611" i="7"/>
  <c r="G610" i="7"/>
  <c r="G609" i="7"/>
  <c r="G608" i="7"/>
  <c r="G607" i="7"/>
  <c r="G606" i="7"/>
  <c r="G605" i="7"/>
  <c r="G604" i="7"/>
  <c r="G603" i="7"/>
  <c r="G602" i="7"/>
  <c r="G601" i="7"/>
  <c r="G600" i="7"/>
  <c r="G599" i="7"/>
  <c r="G598" i="7"/>
  <c r="G597" i="7"/>
  <c r="G596" i="7"/>
  <c r="G595" i="7"/>
  <c r="G594" i="7"/>
  <c r="G593" i="7"/>
  <c r="G592" i="7"/>
  <c r="G591" i="7"/>
  <c r="G590" i="7"/>
  <c r="G589" i="7"/>
  <c r="G588" i="7"/>
  <c r="G587" i="7"/>
  <c r="G586" i="7"/>
  <c r="G585" i="7"/>
  <c r="G584" i="7"/>
  <c r="G583" i="7"/>
  <c r="G582" i="7"/>
  <c r="G581" i="7"/>
  <c r="G580" i="7"/>
  <c r="G579" i="7"/>
  <c r="G578" i="7"/>
  <c r="G577" i="7"/>
  <c r="G576" i="7"/>
  <c r="G575" i="7"/>
  <c r="G574" i="7"/>
  <c r="G573" i="7"/>
  <c r="G572" i="7"/>
  <c r="G571" i="7"/>
  <c r="G570" i="7"/>
  <c r="G569" i="7"/>
  <c r="G568" i="7"/>
  <c r="G567" i="7"/>
  <c r="G566" i="7"/>
  <c r="G565" i="7"/>
  <c r="G564" i="7"/>
  <c r="G563" i="7"/>
  <c r="G562" i="7"/>
  <c r="G561" i="7"/>
  <c r="G560" i="7"/>
  <c r="G559" i="7"/>
  <c r="G558" i="7"/>
  <c r="G557" i="7"/>
  <c r="G556" i="7"/>
  <c r="G555" i="7"/>
  <c r="G554" i="7"/>
  <c r="G553" i="7"/>
  <c r="G552" i="7"/>
  <c r="G551" i="7"/>
  <c r="G550" i="7"/>
  <c r="G549" i="7"/>
  <c r="G548" i="7"/>
  <c r="G547" i="7"/>
  <c r="G546" i="7"/>
  <c r="G545" i="7"/>
  <c r="G544" i="7"/>
  <c r="G543" i="7"/>
  <c r="G542" i="7"/>
  <c r="G541" i="7"/>
  <c r="G540" i="7"/>
  <c r="G539" i="7"/>
  <c r="G538" i="7"/>
  <c r="G537" i="7"/>
  <c r="G536" i="7"/>
  <c r="G535" i="7"/>
  <c r="G534" i="7"/>
  <c r="G533" i="7"/>
  <c r="G532" i="7"/>
  <c r="G531" i="7"/>
  <c r="G530" i="7"/>
  <c r="G529" i="7"/>
  <c r="G528" i="7"/>
  <c r="G527" i="7"/>
  <c r="G526" i="7"/>
  <c r="G525" i="7"/>
  <c r="G524" i="7"/>
  <c r="G523" i="7"/>
  <c r="G522" i="7"/>
  <c r="G521" i="7"/>
  <c r="G520" i="7"/>
  <c r="G519" i="7"/>
  <c r="G518" i="7"/>
  <c r="G517" i="7"/>
  <c r="G516" i="7"/>
  <c r="G515" i="7"/>
  <c r="G514" i="7"/>
  <c r="G513" i="7"/>
  <c r="G512" i="7"/>
  <c r="G511" i="7"/>
  <c r="G510" i="7"/>
  <c r="G509" i="7"/>
  <c r="G508" i="7"/>
  <c r="G507" i="7"/>
  <c r="G506" i="7"/>
  <c r="G505" i="7"/>
  <c r="G504" i="7"/>
  <c r="G503" i="7"/>
  <c r="G502" i="7"/>
  <c r="G501" i="7"/>
  <c r="G500" i="7"/>
  <c r="G499" i="7"/>
  <c r="G498" i="7"/>
  <c r="G497" i="7"/>
  <c r="G496" i="7"/>
  <c r="G495" i="7"/>
  <c r="G494" i="7"/>
  <c r="G493" i="7"/>
  <c r="G492" i="7"/>
  <c r="G491" i="7"/>
  <c r="G490" i="7"/>
  <c r="G489" i="7"/>
  <c r="G488" i="7"/>
  <c r="G487" i="7"/>
  <c r="G486" i="7"/>
  <c r="G485" i="7"/>
  <c r="G484" i="7"/>
  <c r="G483" i="7"/>
  <c r="G482" i="7"/>
  <c r="G481" i="7"/>
  <c r="G480" i="7"/>
  <c r="G479" i="7"/>
  <c r="G478" i="7"/>
  <c r="G477" i="7"/>
  <c r="G476" i="7"/>
  <c r="G475" i="7"/>
  <c r="G474" i="7"/>
  <c r="G473" i="7"/>
  <c r="G472" i="7"/>
  <c r="G471" i="7"/>
  <c r="G470" i="7"/>
  <c r="G469" i="7"/>
  <c r="G468" i="7"/>
  <c r="G467" i="7"/>
  <c r="G466" i="7"/>
  <c r="G465" i="7"/>
  <c r="G464" i="7"/>
  <c r="G463" i="7"/>
  <c r="G462" i="7"/>
  <c r="G461" i="7"/>
  <c r="G460" i="7"/>
  <c r="G459" i="7"/>
  <c r="G458" i="7"/>
  <c r="G457" i="7"/>
  <c r="G456" i="7"/>
  <c r="G455" i="7"/>
  <c r="G454" i="7"/>
  <c r="G453" i="7"/>
  <c r="G452" i="7"/>
  <c r="G451" i="7"/>
  <c r="G450" i="7"/>
  <c r="G449" i="7"/>
  <c r="G448" i="7"/>
  <c r="G447" i="7"/>
  <c r="G446" i="7"/>
  <c r="G445" i="7"/>
  <c r="G444" i="7"/>
  <c r="G443" i="7"/>
  <c r="G442" i="7"/>
  <c r="G441" i="7"/>
  <c r="G440" i="7"/>
  <c r="G439" i="7"/>
  <c r="G438" i="7"/>
  <c r="G437" i="7"/>
  <c r="G436" i="7"/>
  <c r="G435" i="7"/>
  <c r="G434" i="7"/>
  <c r="G433" i="7"/>
  <c r="G432" i="7"/>
  <c r="G431" i="7"/>
  <c r="G430" i="7"/>
  <c r="G429" i="7"/>
  <c r="G428" i="7"/>
  <c r="G427" i="7"/>
  <c r="G426" i="7"/>
  <c r="G425" i="7"/>
  <c r="G424" i="7"/>
  <c r="G423" i="7"/>
  <c r="G422" i="7"/>
  <c r="G421" i="7"/>
  <c r="G420" i="7"/>
  <c r="G419" i="7"/>
  <c r="G418" i="7"/>
  <c r="G417" i="7"/>
  <c r="G416" i="7"/>
  <c r="G415" i="7"/>
  <c r="G414" i="7"/>
  <c r="G413" i="7"/>
  <c r="G412" i="7"/>
  <c r="G411" i="7"/>
  <c r="G410" i="7"/>
  <c r="G409" i="7"/>
  <c r="G408" i="7"/>
  <c r="G407" i="7"/>
  <c r="G406" i="7"/>
  <c r="G405" i="7"/>
  <c r="G404" i="7"/>
  <c r="G403" i="7"/>
  <c r="G402" i="7"/>
  <c r="G401" i="7"/>
  <c r="G400" i="7"/>
  <c r="G399" i="7"/>
  <c r="G398" i="7"/>
  <c r="G397" i="7"/>
  <c r="G396" i="7"/>
  <c r="G395" i="7"/>
  <c r="G394" i="7"/>
  <c r="G393" i="7"/>
  <c r="G392" i="7"/>
  <c r="G391" i="7"/>
  <c r="G390" i="7"/>
  <c r="G389" i="7"/>
  <c r="G388" i="7"/>
  <c r="G387" i="7"/>
  <c r="G386" i="7"/>
  <c r="G385" i="7"/>
  <c r="G384" i="7"/>
  <c r="G383" i="7"/>
  <c r="G382" i="7"/>
  <c r="G381" i="7"/>
  <c r="G380" i="7"/>
  <c r="G379" i="7"/>
  <c r="G378" i="7"/>
  <c r="G377" i="7"/>
  <c r="G376" i="7"/>
  <c r="G375" i="7"/>
  <c r="G374" i="7"/>
  <c r="G373" i="7"/>
  <c r="G372" i="7"/>
  <c r="G371" i="7"/>
  <c r="G370" i="7"/>
  <c r="G369" i="7"/>
  <c r="G368" i="7"/>
  <c r="G367" i="7"/>
  <c r="G366" i="7"/>
  <c r="G365" i="7"/>
  <c r="G364" i="7"/>
  <c r="G363" i="7"/>
  <c r="G362" i="7"/>
  <c r="G361" i="7"/>
  <c r="G360" i="7"/>
  <c r="G359" i="7"/>
  <c r="G358" i="7"/>
  <c r="G357" i="7"/>
  <c r="G356" i="7"/>
  <c r="G355" i="7"/>
  <c r="G354" i="7"/>
  <c r="G353" i="7"/>
  <c r="G352" i="7"/>
  <c r="G351" i="7"/>
  <c r="G350" i="7"/>
  <c r="G349" i="7"/>
  <c r="G348" i="7"/>
  <c r="G347" i="7"/>
  <c r="G346" i="7"/>
  <c r="G345" i="7"/>
  <c r="G344" i="7"/>
  <c r="G343" i="7"/>
  <c r="G342" i="7"/>
  <c r="G341" i="7"/>
  <c r="G340" i="7"/>
  <c r="G339" i="7"/>
  <c r="G338" i="7"/>
  <c r="G337" i="7"/>
  <c r="G336" i="7"/>
  <c r="G335" i="7"/>
  <c r="G334" i="7"/>
  <c r="G333" i="7"/>
  <c r="G332" i="7"/>
  <c r="G331" i="7"/>
  <c r="G330" i="7"/>
  <c r="G329" i="7"/>
  <c r="G328" i="7"/>
  <c r="G327" i="7"/>
  <c r="G326" i="7"/>
  <c r="G325" i="7"/>
  <c r="G324" i="7"/>
  <c r="G323" i="7"/>
  <c r="G322" i="7"/>
  <c r="G321" i="7"/>
  <c r="G320" i="7"/>
  <c r="G319" i="7"/>
  <c r="G318" i="7"/>
  <c r="G317" i="7"/>
  <c r="G316" i="7"/>
  <c r="G315" i="7"/>
  <c r="G314" i="7"/>
  <c r="G313" i="7"/>
  <c r="G312" i="7"/>
  <c r="G311" i="7"/>
  <c r="G310" i="7"/>
  <c r="G309" i="7"/>
  <c r="G308" i="7"/>
  <c r="G307" i="7"/>
  <c r="G306" i="7"/>
  <c r="G305" i="7"/>
  <c r="G304" i="7"/>
  <c r="G303" i="7"/>
  <c r="G302" i="7"/>
  <c r="G301" i="7"/>
  <c r="G300" i="7"/>
  <c r="G299" i="7"/>
  <c r="G298" i="7"/>
  <c r="G297" i="7"/>
  <c r="G296" i="7"/>
  <c r="G295" i="7"/>
  <c r="G294" i="7"/>
  <c r="G293" i="7"/>
  <c r="G292" i="7"/>
  <c r="G291" i="7"/>
  <c r="G290" i="7"/>
  <c r="G289" i="7"/>
  <c r="G288" i="7"/>
  <c r="G287" i="7"/>
  <c r="G286" i="7"/>
  <c r="G285" i="7"/>
  <c r="G284" i="7"/>
  <c r="G283" i="7"/>
  <c r="G282" i="7"/>
  <c r="G281" i="7"/>
  <c r="G280" i="7"/>
  <c r="G279" i="7"/>
  <c r="G278" i="7"/>
  <c r="G277" i="7"/>
  <c r="G276" i="7"/>
  <c r="G275" i="7"/>
  <c r="G274" i="7"/>
  <c r="G273" i="7"/>
  <c r="G272" i="7"/>
  <c r="G271" i="7"/>
  <c r="G270" i="7"/>
  <c r="G269" i="7"/>
  <c r="G268" i="7"/>
  <c r="G267" i="7"/>
  <c r="G266" i="7"/>
  <c r="G265" i="7"/>
  <c r="G264" i="7"/>
  <c r="G263" i="7"/>
  <c r="G262" i="7"/>
  <c r="G261" i="7"/>
  <c r="G260" i="7"/>
  <c r="G259" i="7"/>
  <c r="G258" i="7"/>
  <c r="G257" i="7"/>
  <c r="G256" i="7"/>
  <c r="G255" i="7"/>
  <c r="G254" i="7"/>
  <c r="G253" i="7"/>
  <c r="G252" i="7"/>
  <c r="G251" i="7"/>
  <c r="G250" i="7"/>
  <c r="G249" i="7"/>
  <c r="G248" i="7"/>
  <c r="G247" i="7"/>
  <c r="G246" i="7"/>
  <c r="G245" i="7"/>
  <c r="G244" i="7"/>
  <c r="G243" i="7"/>
  <c r="G242" i="7"/>
  <c r="G241" i="7"/>
  <c r="G240" i="7"/>
  <c r="G239" i="7"/>
  <c r="G238" i="7"/>
  <c r="G237" i="7"/>
  <c r="G236" i="7"/>
  <c r="G235" i="7"/>
  <c r="G234" i="7"/>
  <c r="G233" i="7"/>
  <c r="G232" i="7"/>
  <c r="G231" i="7"/>
  <c r="G230" i="7"/>
  <c r="G229" i="7"/>
  <c r="G228" i="7"/>
  <c r="G227" i="7"/>
  <c r="G226" i="7"/>
  <c r="G225" i="7"/>
  <c r="G224" i="7"/>
  <c r="G223" i="7"/>
  <c r="G222" i="7"/>
  <c r="G221" i="7"/>
  <c r="G220" i="7"/>
  <c r="G219" i="7"/>
  <c r="G218" i="7"/>
  <c r="G217" i="7"/>
  <c r="G216" i="7"/>
  <c r="G215" i="7"/>
  <c r="G214" i="7"/>
  <c r="G213" i="7"/>
  <c r="G212" i="7"/>
  <c r="G211" i="7"/>
  <c r="G210" i="7"/>
  <c r="G209" i="7"/>
  <c r="G208" i="7"/>
  <c r="G207" i="7"/>
  <c r="G206" i="7"/>
  <c r="G205" i="7"/>
  <c r="G204" i="7"/>
  <c r="G203" i="7"/>
  <c r="G202" i="7"/>
  <c r="G201" i="7"/>
  <c r="G200" i="7"/>
  <c r="G199" i="7"/>
  <c r="G198" i="7"/>
  <c r="G197" i="7"/>
  <c r="G196" i="7"/>
  <c r="G195" i="7"/>
  <c r="G194" i="7"/>
  <c r="G193" i="7"/>
  <c r="G192" i="7"/>
  <c r="G191" i="7"/>
  <c r="G190" i="7"/>
  <c r="G189" i="7"/>
  <c r="G188" i="7"/>
  <c r="G187" i="7"/>
  <c r="G186" i="7"/>
  <c r="G185" i="7"/>
  <c r="G184" i="7"/>
  <c r="G183" i="7"/>
  <c r="G182" i="7"/>
  <c r="G181" i="7"/>
  <c r="G180" i="7"/>
  <c r="G179" i="7"/>
  <c r="G178" i="7"/>
  <c r="G177" i="7"/>
  <c r="G176" i="7"/>
  <c r="G175" i="7"/>
  <c r="G174" i="7"/>
  <c r="G173" i="7"/>
  <c r="G172" i="7"/>
  <c r="G171" i="7"/>
  <c r="G170" i="7"/>
  <c r="G169" i="7"/>
  <c r="G168" i="7"/>
  <c r="G167" i="7"/>
  <c r="G166" i="7"/>
  <c r="G165" i="7"/>
  <c r="G164" i="7"/>
  <c r="G163" i="7"/>
  <c r="G162" i="7"/>
  <c r="G161" i="7"/>
  <c r="G160" i="7"/>
  <c r="G159" i="7"/>
  <c r="G158" i="7"/>
  <c r="G157" i="7"/>
  <c r="G156" i="7"/>
  <c r="G155" i="7"/>
  <c r="G154" i="7"/>
  <c r="G153" i="7"/>
  <c r="G152" i="7"/>
  <c r="G151" i="7"/>
  <c r="G150" i="7"/>
  <c r="G149" i="7"/>
  <c r="G148" i="7"/>
  <c r="G147" i="7"/>
  <c r="G146" i="7"/>
  <c r="G145" i="7"/>
  <c r="G144" i="7"/>
  <c r="G143" i="7"/>
  <c r="G142" i="7"/>
  <c r="G141" i="7"/>
  <c r="G140" i="7"/>
  <c r="G139" i="7"/>
  <c r="G138" i="7"/>
  <c r="G137" i="7"/>
  <c r="G136" i="7"/>
  <c r="G135" i="7"/>
  <c r="G134" i="7"/>
  <c r="G133" i="7"/>
  <c r="G132" i="7"/>
  <c r="G131" i="7"/>
  <c r="G130" i="7"/>
  <c r="G129" i="7"/>
  <c r="G128" i="7"/>
  <c r="G127" i="7"/>
  <c r="G126" i="7"/>
  <c r="G125" i="7"/>
  <c r="G124" i="7"/>
  <c r="G123" i="7"/>
  <c r="G122" i="7"/>
  <c r="G121" i="7"/>
  <c r="G120" i="7"/>
  <c r="G119" i="7"/>
  <c r="G118" i="7"/>
  <c r="G117" i="7"/>
  <c r="G116" i="7"/>
  <c r="G115" i="7"/>
  <c r="G114" i="7"/>
  <c r="G113" i="7"/>
  <c r="G112" i="7"/>
  <c r="G111" i="7"/>
  <c r="G110" i="7"/>
  <c r="G109" i="7"/>
  <c r="G108" i="7"/>
  <c r="G107" i="7"/>
  <c r="G106" i="7"/>
  <c r="G105" i="7"/>
  <c r="G104" i="7"/>
  <c r="G103" i="7"/>
  <c r="G102" i="7"/>
  <c r="G101" i="7"/>
  <c r="G100" i="7"/>
  <c r="G99" i="7"/>
  <c r="G98" i="7"/>
  <c r="G97" i="7"/>
  <c r="G96" i="7"/>
  <c r="G95" i="7"/>
  <c r="G94" i="7"/>
  <c r="G93" i="7"/>
  <c r="G92" i="7"/>
  <c r="G91" i="7"/>
  <c r="G90" i="7"/>
  <c r="G89" i="7"/>
  <c r="G88" i="7"/>
  <c r="G87" i="7"/>
  <c r="G86" i="7"/>
  <c r="G85" i="7"/>
  <c r="G84" i="7"/>
  <c r="G83" i="7"/>
  <c r="G82" i="7"/>
  <c r="G81" i="7"/>
  <c r="G80" i="7"/>
  <c r="G79" i="7"/>
  <c r="G78" i="7"/>
  <c r="G77" i="7"/>
  <c r="G76" i="7"/>
  <c r="G75" i="7"/>
  <c r="G74" i="7"/>
  <c r="G73" i="7"/>
  <c r="G72" i="7"/>
  <c r="G71" i="7"/>
  <c r="G70" i="7"/>
  <c r="G69" i="7"/>
  <c r="G68" i="7"/>
  <c r="G67" i="7"/>
  <c r="G66" i="7"/>
  <c r="G65" i="7"/>
  <c r="G64" i="7"/>
  <c r="G63" i="7"/>
  <c r="G62" i="7"/>
  <c r="G61" i="7"/>
  <c r="G60" i="7"/>
  <c r="G59" i="7"/>
  <c r="G58" i="7"/>
  <c r="G57" i="7"/>
  <c r="G56" i="7"/>
  <c r="G55" i="7"/>
  <c r="G54" i="7"/>
  <c r="G53" i="7"/>
  <c r="G52" i="7"/>
  <c r="G51" i="7"/>
  <c r="G50" i="7"/>
  <c r="G49" i="7"/>
  <c r="G48" i="7"/>
  <c r="G47" i="7"/>
  <c r="G46" i="7"/>
  <c r="G45" i="7"/>
  <c r="G44" i="7"/>
  <c r="G43" i="7"/>
  <c r="G42" i="7"/>
  <c r="G41" i="7"/>
  <c r="G40" i="7"/>
  <c r="G39" i="7"/>
  <c r="G38" i="7"/>
  <c r="G37" i="7"/>
  <c r="G36" i="7"/>
  <c r="G35" i="7"/>
  <c r="G34" i="7"/>
  <c r="G33" i="7"/>
  <c r="G32" i="7"/>
  <c r="G31" i="7"/>
  <c r="G30" i="7"/>
  <c r="G29" i="7"/>
  <c r="G28" i="7"/>
  <c r="G27" i="7"/>
  <c r="G26" i="7"/>
  <c r="G25" i="7"/>
  <c r="G24" i="7"/>
  <c r="G23" i="7"/>
  <c r="G22" i="7"/>
  <c r="G21" i="7"/>
  <c r="G20" i="7"/>
  <c r="G19" i="7"/>
  <c r="G18" i="7"/>
  <c r="G17" i="7"/>
  <c r="G16" i="7"/>
  <c r="G15" i="7"/>
  <c r="G14" i="7"/>
  <c r="G13" i="7"/>
  <c r="G12" i="7"/>
  <c r="G11" i="7"/>
  <c r="G10" i="7"/>
  <c r="G9" i="7"/>
  <c r="G8" i="7"/>
  <c r="G7" i="7"/>
  <c r="G6" i="7"/>
  <c r="G5" i="7"/>
  <c r="G4" i="7"/>
  <c r="E23" i="8" l="1"/>
  <c r="L4" i="18" l="1"/>
  <c r="L5" i="18"/>
  <c r="L6" i="18"/>
  <c r="L7" i="18"/>
  <c r="L8" i="18"/>
  <c r="L9" i="18"/>
  <c r="L10" i="18"/>
  <c r="L12" i="18"/>
  <c r="L13" i="18"/>
  <c r="L14" i="18"/>
  <c r="L15" i="18"/>
  <c r="L16" i="18"/>
  <c r="L17" i="18"/>
  <c r="L18" i="18"/>
  <c r="L19" i="18"/>
  <c r="L20" i="18"/>
  <c r="L21" i="18"/>
  <c r="L22" i="18"/>
  <c r="L23" i="18"/>
  <c r="L24" i="18"/>
  <c r="L25" i="18"/>
  <c r="L26" i="18"/>
  <c r="L27" i="18"/>
  <c r="L28" i="18"/>
  <c r="L29" i="18"/>
  <c r="L30" i="18"/>
  <c r="L31" i="18"/>
  <c r="L32" i="18"/>
  <c r="L33" i="18"/>
  <c r="L34" i="18"/>
  <c r="L35" i="18"/>
  <c r="L36" i="18"/>
  <c r="L37" i="18"/>
  <c r="L38" i="18"/>
  <c r="L39" i="18"/>
  <c r="L40" i="18"/>
  <c r="L41" i="18"/>
  <c r="L42" i="18"/>
  <c r="L43" i="18"/>
  <c r="L44" i="18"/>
  <c r="L45" i="18"/>
  <c r="L46" i="18"/>
  <c r="L47" i="18"/>
  <c r="L48" i="18"/>
  <c r="L49" i="18"/>
  <c r="L50" i="18"/>
  <c r="L51" i="18"/>
  <c r="L52" i="18"/>
  <c r="L53" i="18"/>
  <c r="L54" i="18"/>
  <c r="L55" i="18"/>
  <c r="L56" i="18"/>
  <c r="L57" i="18"/>
  <c r="L58" i="18"/>
  <c r="L59" i="18"/>
  <c r="L60" i="18"/>
  <c r="L61" i="18"/>
  <c r="L62" i="18"/>
  <c r="L63" i="18"/>
  <c r="L64" i="18"/>
  <c r="L65" i="18"/>
  <c r="L66" i="18"/>
  <c r="L67" i="18"/>
  <c r="L68" i="18"/>
  <c r="L69" i="18"/>
  <c r="L70" i="18"/>
  <c r="L71" i="18"/>
  <c r="L72" i="18"/>
  <c r="L73" i="18"/>
  <c r="L74" i="18"/>
  <c r="L75" i="18"/>
  <c r="L76" i="18"/>
  <c r="L77" i="18"/>
  <c r="L78" i="18"/>
  <c r="L79" i="18"/>
  <c r="L80" i="18"/>
  <c r="L81" i="18"/>
  <c r="L82" i="18"/>
  <c r="L83" i="18"/>
  <c r="L84" i="18"/>
  <c r="L85" i="18"/>
  <c r="L86" i="18"/>
  <c r="L87" i="18"/>
  <c r="L88" i="18"/>
  <c r="L89" i="18"/>
  <c r="L90" i="18"/>
  <c r="L91" i="18"/>
  <c r="L92" i="18"/>
  <c r="L93" i="18"/>
  <c r="L94" i="18"/>
  <c r="L95" i="18"/>
  <c r="L96" i="18"/>
  <c r="L97" i="18"/>
  <c r="L98" i="18"/>
  <c r="L99" i="18"/>
  <c r="L100" i="18"/>
  <c r="L101" i="18"/>
  <c r="L102" i="18"/>
  <c r="L103" i="18"/>
  <c r="L104" i="18"/>
  <c r="L105" i="18"/>
  <c r="L106" i="18"/>
  <c r="L107" i="18"/>
  <c r="L108" i="18"/>
  <c r="L109" i="18"/>
  <c r="L110" i="18"/>
  <c r="L111" i="18"/>
  <c r="L112" i="18"/>
  <c r="L113" i="18"/>
  <c r="L114" i="18"/>
  <c r="L115" i="18"/>
  <c r="L116" i="18"/>
  <c r="L117" i="18"/>
  <c r="L118" i="18"/>
  <c r="L119" i="18"/>
  <c r="L120" i="18"/>
  <c r="L121" i="18"/>
  <c r="L122" i="18"/>
  <c r="L123" i="18"/>
  <c r="L124" i="18"/>
  <c r="L125" i="18"/>
  <c r="L126" i="18"/>
  <c r="L127" i="18"/>
  <c r="L128" i="18"/>
  <c r="L129" i="18"/>
  <c r="L130" i="18"/>
  <c r="L131" i="18"/>
  <c r="L132" i="18"/>
  <c r="L133" i="18"/>
  <c r="L134" i="18"/>
  <c r="L135" i="18"/>
  <c r="L136" i="18"/>
  <c r="L137" i="18"/>
  <c r="L138" i="18"/>
  <c r="L139" i="18"/>
  <c r="L140" i="18"/>
  <c r="L141" i="18"/>
  <c r="L142" i="18"/>
  <c r="L143" i="18"/>
  <c r="L144" i="18"/>
  <c r="L145" i="18"/>
  <c r="L146" i="18"/>
  <c r="L147" i="18"/>
  <c r="L148" i="18"/>
  <c r="L149" i="18"/>
  <c r="L150" i="18"/>
  <c r="L151" i="18"/>
  <c r="L152" i="18"/>
  <c r="L153" i="18"/>
  <c r="L154" i="18"/>
  <c r="L155" i="18"/>
  <c r="L156" i="18"/>
  <c r="L157" i="18"/>
  <c r="L158" i="18"/>
  <c r="L159" i="18"/>
  <c r="L160" i="18"/>
  <c r="L161" i="18"/>
  <c r="L162" i="18"/>
  <c r="L163" i="18"/>
  <c r="L164" i="18"/>
  <c r="L165" i="18"/>
  <c r="L166" i="18"/>
  <c r="L167" i="18"/>
  <c r="L168" i="18"/>
  <c r="L169" i="18"/>
  <c r="L170" i="18"/>
  <c r="L171" i="18"/>
  <c r="L172" i="18"/>
  <c r="L173" i="18"/>
  <c r="L174" i="18"/>
  <c r="L175" i="18"/>
  <c r="L176" i="18"/>
  <c r="L177" i="18"/>
  <c r="L178" i="18"/>
  <c r="L179" i="18"/>
  <c r="L180" i="18"/>
  <c r="L181" i="18"/>
  <c r="L182" i="18"/>
  <c r="L183" i="18"/>
  <c r="L184" i="18"/>
  <c r="L185" i="18"/>
  <c r="L186" i="18"/>
  <c r="L187" i="18"/>
  <c r="L188" i="18"/>
  <c r="L189" i="18"/>
  <c r="L190" i="18"/>
  <c r="L191" i="18"/>
  <c r="L192" i="18"/>
  <c r="L193" i="18"/>
  <c r="L194" i="18"/>
  <c r="L195" i="18"/>
  <c r="L196" i="18"/>
  <c r="L197" i="18"/>
  <c r="L198" i="18"/>
  <c r="L199" i="18"/>
  <c r="L200" i="18"/>
  <c r="L201" i="18"/>
  <c r="L202" i="18"/>
  <c r="L203" i="18"/>
  <c r="L204" i="18"/>
  <c r="L205" i="18"/>
  <c r="L206" i="18"/>
  <c r="L207" i="18"/>
  <c r="L208" i="18"/>
  <c r="L209" i="18"/>
  <c r="L210" i="18"/>
  <c r="L211" i="18"/>
  <c r="L212" i="18"/>
  <c r="L213" i="18"/>
  <c r="L214" i="18"/>
  <c r="L215" i="18"/>
  <c r="L216" i="18"/>
  <c r="L217" i="18"/>
  <c r="L218" i="18"/>
  <c r="L219" i="18"/>
  <c r="L220" i="18"/>
  <c r="L221" i="18"/>
  <c r="L222" i="18"/>
  <c r="L223" i="18"/>
  <c r="L224" i="18"/>
  <c r="L225" i="18"/>
  <c r="L226" i="18"/>
  <c r="L227" i="18"/>
  <c r="L228" i="18"/>
  <c r="L229" i="18"/>
  <c r="L230" i="18"/>
  <c r="L231" i="18"/>
  <c r="L232" i="18"/>
  <c r="L233" i="18"/>
  <c r="L234" i="18"/>
  <c r="L235" i="18"/>
  <c r="L236" i="18"/>
  <c r="L237" i="18"/>
  <c r="L238" i="18"/>
  <c r="L239" i="18"/>
  <c r="L240" i="18"/>
  <c r="L241" i="18"/>
  <c r="L242" i="18"/>
  <c r="L243" i="18"/>
  <c r="L244" i="18"/>
  <c r="L245" i="18"/>
  <c r="L246" i="18"/>
  <c r="L247" i="18"/>
  <c r="L248" i="18"/>
  <c r="L249" i="18"/>
  <c r="L250" i="18"/>
  <c r="L251" i="18"/>
  <c r="L252" i="18"/>
  <c r="L253" i="18"/>
  <c r="L254" i="18"/>
  <c r="L255" i="18"/>
  <c r="L256" i="18"/>
  <c r="L257" i="18"/>
  <c r="L258" i="18"/>
  <c r="L259" i="18"/>
  <c r="L260" i="18"/>
  <c r="L261" i="18"/>
  <c r="L262" i="18"/>
  <c r="L263" i="18"/>
  <c r="L264" i="18"/>
  <c r="L265" i="18"/>
  <c r="L266" i="18"/>
  <c r="L267" i="18"/>
  <c r="L268" i="18"/>
  <c r="L269" i="18"/>
  <c r="L270" i="18"/>
  <c r="L271" i="18"/>
  <c r="L272" i="18"/>
  <c r="L273" i="18"/>
  <c r="L274" i="18"/>
  <c r="L275" i="18"/>
  <c r="L276" i="18"/>
  <c r="L277" i="18"/>
  <c r="L278" i="18"/>
  <c r="L279" i="18"/>
  <c r="L280" i="18"/>
  <c r="L281" i="18"/>
  <c r="L282" i="18"/>
  <c r="L283" i="18"/>
  <c r="L284" i="18"/>
  <c r="L285" i="18"/>
  <c r="L286" i="18"/>
  <c r="L287" i="18"/>
  <c r="L288" i="18"/>
  <c r="L289" i="18"/>
  <c r="L290" i="18"/>
  <c r="L291" i="18"/>
  <c r="L292" i="18"/>
  <c r="L293" i="18"/>
  <c r="L294" i="18"/>
  <c r="L295" i="18"/>
  <c r="L296" i="18"/>
  <c r="L297" i="18"/>
  <c r="L298" i="18"/>
  <c r="L299" i="18"/>
  <c r="L300" i="18"/>
  <c r="L301" i="18"/>
  <c r="L302" i="18"/>
  <c r="L303" i="18"/>
  <c r="L304" i="18"/>
  <c r="L305" i="18"/>
  <c r="L306" i="18"/>
  <c r="L307" i="18"/>
  <c r="L308" i="18"/>
  <c r="L309" i="18"/>
  <c r="L310" i="18"/>
  <c r="L311" i="18"/>
  <c r="L312" i="18"/>
  <c r="L313" i="18"/>
  <c r="L314" i="18"/>
  <c r="L315" i="18"/>
  <c r="L316" i="18"/>
  <c r="L317" i="18"/>
  <c r="L318" i="18"/>
  <c r="L319" i="18"/>
  <c r="L320" i="18"/>
  <c r="L321" i="18"/>
  <c r="L322" i="18"/>
  <c r="L323" i="18"/>
  <c r="L324" i="18"/>
  <c r="L325" i="18"/>
  <c r="L326" i="18"/>
  <c r="L327" i="18"/>
  <c r="L328" i="18"/>
  <c r="L329" i="18"/>
  <c r="L330" i="18"/>
  <c r="L331" i="18"/>
  <c r="L332" i="18"/>
  <c r="L333" i="18"/>
  <c r="L334" i="18"/>
  <c r="L335" i="18"/>
  <c r="L336" i="18"/>
  <c r="L337" i="18"/>
  <c r="L338" i="18"/>
  <c r="L339" i="18"/>
  <c r="L340" i="18"/>
  <c r="L341" i="18"/>
  <c r="L342" i="18"/>
  <c r="L343" i="18"/>
  <c r="L344" i="18"/>
  <c r="L345" i="18"/>
  <c r="L346" i="18"/>
  <c r="L347" i="18"/>
  <c r="L348" i="18"/>
  <c r="L349" i="18"/>
  <c r="L350" i="18"/>
  <c r="L351" i="18"/>
  <c r="L352" i="18"/>
  <c r="L353" i="18"/>
  <c r="L354" i="18"/>
  <c r="L355" i="18"/>
  <c r="L356" i="18"/>
  <c r="L357" i="18"/>
  <c r="L358" i="18"/>
  <c r="L359" i="18"/>
  <c r="L360" i="18"/>
  <c r="L361" i="18"/>
  <c r="L362" i="18"/>
  <c r="L363" i="18"/>
  <c r="L364" i="18"/>
  <c r="L365" i="18"/>
  <c r="L366" i="18"/>
  <c r="L367" i="18"/>
  <c r="L368" i="18"/>
  <c r="L369" i="18"/>
  <c r="L370" i="18"/>
  <c r="L371" i="18"/>
  <c r="L372" i="18"/>
  <c r="L373" i="18"/>
  <c r="L374" i="18"/>
  <c r="L375" i="18"/>
  <c r="L376" i="18"/>
  <c r="L377" i="18"/>
  <c r="L378" i="18"/>
  <c r="L379" i="18"/>
  <c r="L380" i="18"/>
  <c r="L381" i="18"/>
  <c r="L382" i="18"/>
  <c r="L383" i="18"/>
  <c r="L384" i="18"/>
  <c r="L385" i="18"/>
  <c r="L386" i="18"/>
  <c r="L387" i="18"/>
  <c r="L388" i="18"/>
  <c r="L389" i="18"/>
  <c r="L390" i="18"/>
  <c r="L391" i="18"/>
  <c r="L392" i="18"/>
  <c r="L393" i="18"/>
  <c r="L394" i="18"/>
  <c r="L395" i="18"/>
  <c r="L396" i="18"/>
  <c r="L397" i="18"/>
  <c r="L398" i="18"/>
  <c r="L399" i="18"/>
  <c r="L400" i="18"/>
  <c r="L401" i="18"/>
  <c r="L402" i="18"/>
  <c r="L403" i="18"/>
  <c r="L404" i="18"/>
  <c r="L405" i="18"/>
  <c r="L406" i="18"/>
  <c r="L407" i="18"/>
  <c r="L408" i="18"/>
  <c r="L409" i="18"/>
  <c r="L410" i="18"/>
  <c r="L411" i="18"/>
  <c r="L412" i="18"/>
  <c r="L413" i="18"/>
  <c r="L414" i="18"/>
  <c r="L415" i="18"/>
  <c r="L416" i="18"/>
  <c r="L417" i="18"/>
  <c r="L418" i="18"/>
  <c r="L419" i="18"/>
  <c r="L420" i="18"/>
  <c r="L421" i="18"/>
  <c r="L422" i="18"/>
  <c r="L423" i="18"/>
  <c r="L424" i="18"/>
  <c r="L425" i="18"/>
  <c r="L426" i="18"/>
  <c r="L427" i="18"/>
  <c r="L428" i="18"/>
  <c r="L429" i="18"/>
  <c r="L430" i="18"/>
  <c r="L431" i="18"/>
  <c r="L432" i="18"/>
  <c r="L433" i="18"/>
  <c r="L434" i="18"/>
  <c r="L435" i="18"/>
  <c r="L436" i="18"/>
  <c r="L437" i="18"/>
  <c r="L438" i="18"/>
  <c r="L439" i="18"/>
  <c r="L440" i="18"/>
  <c r="L441" i="18"/>
  <c r="L442" i="18"/>
  <c r="L443" i="18"/>
  <c r="L444" i="18"/>
  <c r="L445" i="18"/>
  <c r="L446" i="18"/>
  <c r="L447" i="18"/>
  <c r="L448" i="18"/>
  <c r="L449" i="18"/>
  <c r="L450" i="18"/>
  <c r="L451" i="18"/>
  <c r="L452" i="18"/>
  <c r="L453" i="18"/>
  <c r="L454" i="18"/>
  <c r="L455" i="18"/>
  <c r="L456" i="18"/>
  <c r="L457" i="18"/>
  <c r="L458" i="18"/>
  <c r="L459" i="18"/>
  <c r="L460" i="18"/>
  <c r="L461" i="18"/>
  <c r="L462" i="18"/>
  <c r="L463" i="18"/>
  <c r="L464" i="18"/>
  <c r="L465" i="18"/>
  <c r="L466" i="18"/>
  <c r="L467" i="18"/>
  <c r="L468" i="18"/>
  <c r="L469" i="18"/>
  <c r="L470" i="18"/>
  <c r="L471" i="18"/>
  <c r="L472" i="18"/>
  <c r="L473" i="18"/>
  <c r="L474" i="18"/>
  <c r="L475" i="18"/>
  <c r="L476" i="18"/>
  <c r="L477" i="18"/>
  <c r="L478" i="18"/>
  <c r="L479" i="18"/>
  <c r="L480" i="18"/>
  <c r="L481" i="18"/>
  <c r="L482" i="18"/>
  <c r="L483" i="18"/>
  <c r="L484" i="18"/>
  <c r="L485" i="18"/>
  <c r="L486" i="18"/>
  <c r="L487" i="18"/>
  <c r="L488" i="18"/>
  <c r="L489" i="18"/>
  <c r="L490" i="18"/>
  <c r="L491" i="18"/>
  <c r="L492" i="18"/>
  <c r="L493" i="18"/>
  <c r="L494" i="18"/>
  <c r="L495" i="18"/>
  <c r="L496" i="18"/>
  <c r="L497" i="18"/>
  <c r="L498" i="18"/>
  <c r="L499" i="18"/>
  <c r="L500" i="18"/>
  <c r="L501" i="18"/>
  <c r="L502" i="18"/>
  <c r="L503" i="18"/>
  <c r="L504" i="18"/>
  <c r="L505" i="18"/>
  <c r="L506" i="18"/>
  <c r="L507" i="18"/>
  <c r="L508" i="18"/>
  <c r="L509" i="18"/>
  <c r="L510" i="18"/>
  <c r="L511" i="18"/>
  <c r="L512" i="18"/>
  <c r="L513" i="18"/>
  <c r="L514" i="18"/>
  <c r="L515" i="18"/>
  <c r="L516" i="18"/>
  <c r="L517" i="18"/>
  <c r="L518" i="18"/>
  <c r="L519" i="18"/>
  <c r="L520" i="18"/>
  <c r="L521" i="18"/>
  <c r="L522" i="18"/>
  <c r="L523" i="18"/>
  <c r="L524" i="18"/>
  <c r="L525" i="18"/>
  <c r="L526" i="18"/>
  <c r="L527" i="18"/>
  <c r="L528" i="18"/>
  <c r="L529" i="18"/>
  <c r="L530" i="18"/>
  <c r="L531" i="18"/>
  <c r="L532" i="18"/>
  <c r="L533" i="18"/>
  <c r="L534" i="18"/>
  <c r="L535" i="18"/>
  <c r="L536" i="18"/>
  <c r="L537" i="18"/>
  <c r="L538" i="18"/>
  <c r="L539" i="18"/>
  <c r="L540" i="18"/>
  <c r="L541" i="18"/>
  <c r="L542" i="18"/>
  <c r="L543" i="18"/>
  <c r="L544" i="18"/>
  <c r="L545" i="18"/>
  <c r="L546" i="18"/>
  <c r="L547" i="18"/>
  <c r="L548" i="18"/>
  <c r="L549" i="18"/>
  <c r="L550" i="18"/>
  <c r="L551" i="18"/>
  <c r="L552" i="18"/>
  <c r="L553" i="18"/>
  <c r="L554" i="18"/>
  <c r="L555" i="18"/>
  <c r="L556" i="18"/>
  <c r="L557" i="18"/>
  <c r="L558" i="18"/>
  <c r="L559" i="18"/>
  <c r="L560" i="18"/>
  <c r="L561" i="18"/>
  <c r="L562" i="18"/>
  <c r="L563" i="18"/>
  <c r="L564" i="18"/>
  <c r="L565" i="18"/>
  <c r="L566" i="18"/>
  <c r="L567" i="18"/>
  <c r="L568" i="18"/>
  <c r="L569" i="18"/>
  <c r="L570" i="18"/>
  <c r="L571" i="18"/>
  <c r="L572" i="18"/>
  <c r="L573" i="18"/>
  <c r="L574" i="18"/>
  <c r="L575" i="18"/>
  <c r="L576" i="18"/>
  <c r="L577" i="18"/>
  <c r="L578" i="18"/>
  <c r="L579" i="18"/>
  <c r="L580" i="18"/>
  <c r="L581" i="18"/>
  <c r="L582" i="18"/>
  <c r="L583" i="18"/>
  <c r="L584" i="18"/>
  <c r="L585" i="18"/>
  <c r="L586" i="18"/>
  <c r="L587" i="18"/>
  <c r="L588" i="18"/>
  <c r="L589" i="18"/>
  <c r="L590" i="18"/>
  <c r="L591" i="18"/>
  <c r="L592" i="18"/>
  <c r="L593" i="18"/>
  <c r="L594" i="18"/>
  <c r="L595" i="18"/>
  <c r="L596" i="18"/>
  <c r="L597" i="18"/>
  <c r="L598" i="18"/>
  <c r="L599" i="18"/>
  <c r="L600" i="18"/>
  <c r="L601" i="18"/>
  <c r="L602" i="18"/>
  <c r="L603" i="18"/>
  <c r="L604" i="18"/>
  <c r="L605" i="18"/>
  <c r="L606" i="18"/>
  <c r="L607" i="18"/>
  <c r="L608" i="18"/>
  <c r="L609" i="18"/>
  <c r="L610" i="18"/>
  <c r="L611" i="18"/>
  <c r="L612" i="18"/>
  <c r="L613" i="18"/>
  <c r="L614" i="18"/>
  <c r="L615" i="18"/>
  <c r="L616" i="18"/>
  <c r="L617" i="18"/>
  <c r="L618" i="18"/>
  <c r="L619" i="18"/>
  <c r="L620" i="18"/>
  <c r="L621" i="18"/>
  <c r="L622" i="18"/>
  <c r="L623" i="18"/>
  <c r="L624" i="18"/>
  <c r="L625" i="18"/>
  <c r="L626" i="18"/>
  <c r="L627" i="18"/>
  <c r="L628" i="18"/>
  <c r="L629" i="18"/>
  <c r="L630" i="18"/>
  <c r="L631" i="18"/>
  <c r="L632" i="18"/>
  <c r="L633" i="18"/>
  <c r="L634" i="18"/>
  <c r="L635" i="18"/>
  <c r="L636" i="18"/>
  <c r="L637" i="18"/>
  <c r="L638" i="18"/>
  <c r="L639" i="18"/>
  <c r="L640" i="18"/>
  <c r="L641" i="18"/>
  <c r="L642" i="18"/>
  <c r="L643" i="18"/>
  <c r="L644" i="18"/>
  <c r="L645" i="18"/>
  <c r="L646" i="18"/>
  <c r="L647" i="18"/>
  <c r="L648" i="18"/>
  <c r="L649" i="18"/>
  <c r="L650" i="18"/>
  <c r="L651" i="18"/>
  <c r="L652" i="18"/>
  <c r="L653" i="18"/>
  <c r="L654" i="18"/>
  <c r="L655" i="18"/>
  <c r="L656" i="18"/>
  <c r="L657" i="18"/>
  <c r="L658" i="18"/>
  <c r="L659" i="18"/>
  <c r="L660" i="18"/>
  <c r="L661" i="18"/>
  <c r="L662" i="18"/>
  <c r="L663" i="18"/>
  <c r="L664" i="18"/>
  <c r="L665" i="18"/>
  <c r="L666" i="18"/>
  <c r="L667" i="18"/>
  <c r="L668" i="18"/>
  <c r="L669" i="18"/>
  <c r="L670" i="18"/>
  <c r="L671" i="18"/>
  <c r="L672" i="18"/>
  <c r="L673" i="18"/>
  <c r="L674" i="18"/>
  <c r="L675" i="18"/>
  <c r="L676" i="18"/>
  <c r="L677" i="18"/>
  <c r="L678" i="18"/>
  <c r="L679" i="18"/>
  <c r="L680" i="18"/>
  <c r="L681" i="18"/>
  <c r="L682" i="18"/>
  <c r="L683" i="18"/>
  <c r="L684" i="18"/>
  <c r="L685" i="18"/>
  <c r="L686" i="18"/>
  <c r="L687" i="18"/>
  <c r="L688" i="18"/>
  <c r="L689" i="18"/>
  <c r="L690" i="18"/>
  <c r="L691" i="18"/>
  <c r="L692" i="18"/>
  <c r="L693" i="18"/>
  <c r="L694" i="18"/>
  <c r="L695" i="18"/>
  <c r="L696" i="18"/>
  <c r="L697" i="18"/>
  <c r="L698" i="18"/>
  <c r="L699" i="18"/>
  <c r="L700" i="18"/>
  <c r="L701" i="18"/>
  <c r="L702" i="18"/>
  <c r="L703" i="18"/>
  <c r="L704" i="18"/>
  <c r="L705" i="18"/>
  <c r="L706" i="18"/>
  <c r="L707" i="18"/>
  <c r="L708" i="18"/>
  <c r="L709" i="18"/>
  <c r="L710" i="18"/>
  <c r="L711" i="18"/>
  <c r="L712" i="18"/>
  <c r="L713" i="18"/>
  <c r="L714" i="18"/>
  <c r="L715" i="18"/>
  <c r="L716" i="18"/>
  <c r="L717" i="18"/>
  <c r="L718" i="18"/>
  <c r="L719" i="18"/>
  <c r="L720" i="18"/>
  <c r="L721" i="18"/>
  <c r="L722" i="18"/>
  <c r="L723" i="18"/>
  <c r="L724" i="18"/>
  <c r="L725" i="18"/>
  <c r="L726" i="18"/>
  <c r="L727" i="18"/>
  <c r="L728" i="18"/>
  <c r="L729" i="18"/>
  <c r="L730" i="18"/>
  <c r="L731" i="18"/>
  <c r="L732" i="18"/>
  <c r="L733" i="18"/>
  <c r="L734" i="18"/>
  <c r="L735" i="18"/>
  <c r="L736" i="18"/>
  <c r="L737" i="18"/>
  <c r="L738" i="18"/>
  <c r="L739" i="18"/>
  <c r="L740" i="18"/>
  <c r="L741" i="18"/>
  <c r="L742" i="18"/>
  <c r="L743" i="18"/>
  <c r="L744" i="18"/>
  <c r="L745" i="18"/>
  <c r="L746" i="18"/>
  <c r="L747" i="18"/>
  <c r="L748" i="18"/>
  <c r="L749" i="18"/>
  <c r="L750" i="18"/>
  <c r="L751" i="18"/>
  <c r="L752" i="18"/>
  <c r="L753" i="18"/>
  <c r="L754" i="18"/>
  <c r="L755" i="18"/>
  <c r="L756" i="18"/>
  <c r="L757" i="18"/>
  <c r="L758" i="18"/>
  <c r="L759" i="18"/>
  <c r="L760" i="18"/>
  <c r="L761" i="18"/>
  <c r="L762" i="18"/>
  <c r="L763" i="18"/>
  <c r="L764" i="18"/>
  <c r="L765" i="18"/>
  <c r="L766" i="18"/>
  <c r="L767" i="18"/>
  <c r="L768" i="18"/>
  <c r="L769" i="18"/>
  <c r="L770" i="18"/>
  <c r="L771" i="18"/>
  <c r="L772" i="18"/>
  <c r="L773" i="18"/>
  <c r="L774" i="18"/>
  <c r="L775" i="18"/>
  <c r="L776" i="18"/>
  <c r="L777" i="18"/>
  <c r="L778" i="18"/>
  <c r="L779" i="18"/>
  <c r="L780" i="18"/>
  <c r="L781" i="18"/>
  <c r="L782" i="18"/>
  <c r="L783" i="18"/>
  <c r="L784" i="18"/>
  <c r="L785" i="18"/>
  <c r="L786" i="18"/>
  <c r="L787" i="18"/>
  <c r="L788" i="18"/>
  <c r="L789" i="18"/>
  <c r="L790" i="18"/>
  <c r="L791" i="18"/>
  <c r="L792" i="18"/>
  <c r="L793" i="18"/>
  <c r="L794" i="18"/>
  <c r="L795" i="18"/>
  <c r="L796" i="18"/>
  <c r="L797" i="18"/>
  <c r="L798" i="18"/>
  <c r="L799" i="18"/>
  <c r="L800" i="18"/>
  <c r="L801" i="18"/>
  <c r="L802" i="18"/>
  <c r="L803" i="18"/>
  <c r="L804" i="18"/>
  <c r="L805" i="18"/>
  <c r="L806" i="18"/>
  <c r="L807" i="18"/>
  <c r="L808" i="18"/>
  <c r="L809" i="18"/>
  <c r="L810" i="18"/>
  <c r="L811" i="18"/>
  <c r="L812" i="18"/>
  <c r="L813" i="18"/>
  <c r="L814" i="18"/>
  <c r="L815" i="18"/>
  <c r="L816" i="18"/>
  <c r="L817" i="18"/>
  <c r="L818" i="18"/>
  <c r="L819" i="18"/>
  <c r="L820" i="18"/>
  <c r="L821" i="18"/>
  <c r="L822" i="18"/>
  <c r="L823" i="18"/>
  <c r="L824" i="18"/>
  <c r="L825" i="18"/>
  <c r="L826" i="18"/>
  <c r="L827" i="18"/>
  <c r="L828" i="18"/>
  <c r="L829" i="18"/>
  <c r="L830" i="18"/>
  <c r="L831" i="18"/>
  <c r="L832" i="18"/>
  <c r="L833" i="18"/>
  <c r="L834" i="18"/>
  <c r="L835" i="18"/>
  <c r="L836" i="18"/>
  <c r="L837" i="18"/>
  <c r="L838" i="18"/>
  <c r="L839" i="18"/>
  <c r="L840" i="18"/>
  <c r="L841" i="18"/>
  <c r="L842" i="18"/>
  <c r="L843" i="18"/>
  <c r="L844" i="18"/>
  <c r="L845" i="18"/>
  <c r="L846" i="18"/>
  <c r="L847" i="18"/>
  <c r="L848" i="18"/>
  <c r="L849" i="18"/>
  <c r="L850" i="18"/>
  <c r="L851" i="18"/>
  <c r="L852" i="18"/>
  <c r="L853" i="18"/>
  <c r="L854" i="18"/>
  <c r="L855" i="18"/>
  <c r="L856" i="18"/>
  <c r="L857" i="18"/>
  <c r="L858" i="18"/>
  <c r="L859" i="18"/>
  <c r="L860" i="18"/>
  <c r="L861" i="18"/>
  <c r="L862" i="18"/>
  <c r="L863" i="18"/>
  <c r="L864" i="18"/>
  <c r="L865" i="18"/>
  <c r="L866" i="18"/>
  <c r="L867" i="18"/>
  <c r="L868" i="18"/>
  <c r="L869" i="18"/>
  <c r="L870" i="18"/>
  <c r="L871" i="18"/>
  <c r="L872" i="18"/>
  <c r="L873" i="18"/>
  <c r="L874" i="18"/>
  <c r="L875" i="18"/>
  <c r="L876" i="18"/>
  <c r="L877" i="18"/>
  <c r="L878" i="18"/>
  <c r="L879" i="18"/>
  <c r="L880" i="18"/>
  <c r="L881" i="18"/>
  <c r="L882" i="18"/>
  <c r="L883" i="18"/>
  <c r="L884" i="18"/>
  <c r="L885" i="18"/>
  <c r="L886" i="18"/>
  <c r="L887" i="18"/>
  <c r="L888" i="18"/>
  <c r="L889" i="18"/>
  <c r="L890" i="18"/>
  <c r="L891" i="18"/>
  <c r="L892" i="18"/>
  <c r="L893" i="18"/>
  <c r="L894" i="18"/>
  <c r="L895" i="18"/>
  <c r="L896" i="18"/>
  <c r="L897" i="18"/>
  <c r="L898" i="18"/>
  <c r="L899" i="18"/>
  <c r="L900" i="18"/>
  <c r="L901" i="18"/>
  <c r="L902" i="18"/>
  <c r="L903" i="18"/>
  <c r="L904" i="18"/>
  <c r="L905" i="18"/>
  <c r="L906" i="18"/>
  <c r="L907" i="18"/>
  <c r="L908" i="18"/>
  <c r="L909" i="18"/>
  <c r="L910" i="18"/>
  <c r="L911" i="18"/>
  <c r="L912" i="18"/>
  <c r="L913" i="18"/>
  <c r="L914" i="18"/>
  <c r="L915" i="18"/>
  <c r="L916" i="18"/>
  <c r="L917" i="18"/>
  <c r="L918" i="18"/>
  <c r="L919" i="18"/>
  <c r="L920" i="18"/>
  <c r="L921" i="18"/>
  <c r="L922" i="18"/>
  <c r="L923" i="18"/>
  <c r="L924" i="18"/>
  <c r="L925" i="18"/>
  <c r="L926" i="18"/>
  <c r="L927" i="18"/>
  <c r="L928" i="18"/>
  <c r="L929" i="18"/>
  <c r="L930" i="18"/>
  <c r="L931" i="18"/>
  <c r="L932" i="18"/>
  <c r="L933" i="18"/>
  <c r="L934" i="18"/>
  <c r="L935" i="18"/>
  <c r="L936" i="18"/>
  <c r="L937" i="18"/>
  <c r="L938" i="18"/>
  <c r="L939" i="18"/>
  <c r="L940" i="18"/>
  <c r="L941" i="18"/>
  <c r="L942" i="18"/>
  <c r="L943" i="18"/>
  <c r="L944" i="18"/>
  <c r="L945" i="18"/>
  <c r="L946" i="18"/>
  <c r="L947" i="18"/>
  <c r="L948" i="18"/>
  <c r="L949" i="18"/>
  <c r="L950" i="18"/>
  <c r="L951" i="18"/>
  <c r="L952" i="18"/>
  <c r="L953" i="18"/>
  <c r="L954" i="18"/>
  <c r="L955" i="18"/>
  <c r="L956" i="18"/>
  <c r="L957" i="18"/>
  <c r="L958" i="18"/>
  <c r="L959" i="18"/>
  <c r="L960" i="18"/>
  <c r="L961" i="18"/>
  <c r="L962" i="18"/>
  <c r="L963" i="18"/>
  <c r="L964" i="18"/>
  <c r="L965" i="18"/>
  <c r="L966" i="18"/>
  <c r="L967" i="18"/>
  <c r="L968" i="18"/>
  <c r="L969" i="18"/>
  <c r="L970" i="18"/>
  <c r="L971" i="18"/>
  <c r="L972" i="18"/>
  <c r="L973" i="18"/>
  <c r="L974" i="18"/>
  <c r="L975" i="18"/>
  <c r="L976" i="18"/>
  <c r="L977" i="18"/>
  <c r="L978" i="18"/>
  <c r="L979" i="18"/>
  <c r="L980" i="18"/>
  <c r="L981" i="18"/>
  <c r="L982" i="18"/>
  <c r="L983" i="18"/>
  <c r="L984" i="18"/>
  <c r="L985" i="18"/>
  <c r="L986" i="18"/>
  <c r="L987" i="18"/>
  <c r="L988" i="18"/>
  <c r="L989" i="18"/>
  <c r="L990" i="18"/>
  <c r="L991" i="18"/>
  <c r="L992" i="18"/>
  <c r="L993" i="18"/>
  <c r="L994" i="18"/>
  <c r="L995" i="18"/>
  <c r="L996" i="18"/>
  <c r="L997" i="18"/>
  <c r="L998" i="18"/>
  <c r="L999" i="18"/>
  <c r="L1000" i="18"/>
  <c r="L1001" i="18"/>
  <c r="L1002" i="18"/>
  <c r="L5" i="7"/>
  <c r="L6" i="7"/>
  <c r="L7" i="7"/>
  <c r="L8" i="7"/>
  <c r="L9" i="7"/>
  <c r="L10" i="7"/>
  <c r="L11" i="7"/>
  <c r="L12" i="7"/>
  <c r="L13" i="7"/>
  <c r="L14" i="7"/>
  <c r="L15" i="7"/>
  <c r="L16" i="7"/>
  <c r="L17" i="7"/>
  <c r="L18" i="7"/>
  <c r="L19" i="7"/>
  <c r="L20" i="7"/>
  <c r="L21" i="7"/>
  <c r="L22" i="7"/>
  <c r="L23" i="7"/>
  <c r="L24" i="7"/>
  <c r="L25" i="7"/>
  <c r="L26" i="7"/>
  <c r="L27" i="7"/>
  <c r="L28" i="7"/>
  <c r="L29" i="7"/>
  <c r="L30" i="7"/>
  <c r="L31" i="7"/>
  <c r="L32" i="7"/>
  <c r="L33" i="7"/>
  <c r="L34" i="7"/>
  <c r="L35" i="7"/>
  <c r="L36" i="7"/>
  <c r="L37" i="7"/>
  <c r="L38" i="7"/>
  <c r="L39" i="7"/>
  <c r="L40" i="7"/>
  <c r="L41" i="7"/>
  <c r="L42" i="7"/>
  <c r="L43" i="7"/>
  <c r="L44" i="7"/>
  <c r="L45" i="7"/>
  <c r="L46" i="7"/>
  <c r="L47" i="7"/>
  <c r="L48" i="7"/>
  <c r="L49" i="7"/>
  <c r="L50" i="7"/>
  <c r="L51" i="7"/>
  <c r="L52" i="7"/>
  <c r="L53" i="7"/>
  <c r="L54" i="7"/>
  <c r="L55" i="7"/>
  <c r="L56" i="7"/>
  <c r="L57" i="7"/>
  <c r="L58" i="7"/>
  <c r="L59" i="7"/>
  <c r="L60" i="7"/>
  <c r="L61" i="7"/>
  <c r="L62" i="7"/>
  <c r="L63" i="7"/>
  <c r="L64" i="7"/>
  <c r="L65" i="7"/>
  <c r="L66" i="7"/>
  <c r="L67" i="7"/>
  <c r="L68" i="7"/>
  <c r="L69" i="7"/>
  <c r="L70" i="7"/>
  <c r="L71" i="7"/>
  <c r="L72" i="7"/>
  <c r="L73" i="7"/>
  <c r="L74" i="7"/>
  <c r="L75" i="7"/>
  <c r="L76" i="7"/>
  <c r="L77" i="7"/>
  <c r="L78" i="7"/>
  <c r="L79" i="7"/>
  <c r="L80" i="7"/>
  <c r="L81" i="7"/>
  <c r="L82" i="7"/>
  <c r="L83" i="7"/>
  <c r="L84" i="7"/>
  <c r="L85" i="7"/>
  <c r="L86" i="7"/>
  <c r="L87" i="7"/>
  <c r="L88" i="7"/>
  <c r="L89" i="7"/>
  <c r="L90" i="7"/>
  <c r="L91" i="7"/>
  <c r="L92" i="7"/>
  <c r="L93" i="7"/>
  <c r="L94" i="7"/>
  <c r="L95" i="7"/>
  <c r="L96" i="7"/>
  <c r="L97" i="7"/>
  <c r="L98" i="7"/>
  <c r="L99" i="7"/>
  <c r="L100" i="7"/>
  <c r="L101" i="7"/>
  <c r="L102" i="7"/>
  <c r="L103" i="7"/>
  <c r="L104" i="7"/>
  <c r="L105" i="7"/>
  <c r="L106" i="7"/>
  <c r="L107" i="7"/>
  <c r="L108" i="7"/>
  <c r="L109" i="7"/>
  <c r="L110" i="7"/>
  <c r="L111" i="7"/>
  <c r="L112" i="7"/>
  <c r="L113" i="7"/>
  <c r="L114" i="7"/>
  <c r="L115" i="7"/>
  <c r="L116" i="7"/>
  <c r="L117" i="7"/>
  <c r="L118" i="7"/>
  <c r="L119" i="7"/>
  <c r="L120" i="7"/>
  <c r="L121" i="7"/>
  <c r="L122" i="7"/>
  <c r="L123" i="7"/>
  <c r="L124" i="7"/>
  <c r="L125" i="7"/>
  <c r="L126" i="7"/>
  <c r="L127" i="7"/>
  <c r="L128" i="7"/>
  <c r="L129" i="7"/>
  <c r="L130" i="7"/>
  <c r="L131" i="7"/>
  <c r="L132" i="7"/>
  <c r="L133" i="7"/>
  <c r="L134" i="7"/>
  <c r="L135" i="7"/>
  <c r="L136" i="7"/>
  <c r="L137" i="7"/>
  <c r="L138" i="7"/>
  <c r="L139" i="7"/>
  <c r="L140" i="7"/>
  <c r="L141" i="7"/>
  <c r="L142" i="7"/>
  <c r="L143" i="7"/>
  <c r="L144" i="7"/>
  <c r="L145" i="7"/>
  <c r="L146" i="7"/>
  <c r="L147" i="7"/>
  <c r="L148" i="7"/>
  <c r="L149" i="7"/>
  <c r="L150" i="7"/>
  <c r="L151" i="7"/>
  <c r="L152" i="7"/>
  <c r="L153" i="7"/>
  <c r="L154" i="7"/>
  <c r="L155" i="7"/>
  <c r="L156" i="7"/>
  <c r="L157" i="7"/>
  <c r="L158" i="7"/>
  <c r="L159" i="7"/>
  <c r="L160" i="7"/>
  <c r="L161" i="7"/>
  <c r="L162" i="7"/>
  <c r="L163" i="7"/>
  <c r="L164" i="7"/>
  <c r="L165" i="7"/>
  <c r="L166" i="7"/>
  <c r="L167" i="7"/>
  <c r="L168" i="7"/>
  <c r="L169" i="7"/>
  <c r="L170" i="7"/>
  <c r="L171" i="7"/>
  <c r="L172" i="7"/>
  <c r="L173" i="7"/>
  <c r="L174" i="7"/>
  <c r="L175" i="7"/>
  <c r="L176" i="7"/>
  <c r="L177" i="7"/>
  <c r="L178" i="7"/>
  <c r="L179" i="7"/>
  <c r="L180" i="7"/>
  <c r="L181" i="7"/>
  <c r="L182" i="7"/>
  <c r="L183" i="7"/>
  <c r="L184" i="7"/>
  <c r="L185" i="7"/>
  <c r="L186" i="7"/>
  <c r="L187" i="7"/>
  <c r="L188" i="7"/>
  <c r="L189" i="7"/>
  <c r="L190" i="7"/>
  <c r="L191" i="7"/>
  <c r="L192" i="7"/>
  <c r="L193" i="7"/>
  <c r="L194" i="7"/>
  <c r="L195" i="7"/>
  <c r="L196" i="7"/>
  <c r="L197" i="7"/>
  <c r="L198" i="7"/>
  <c r="L199" i="7"/>
  <c r="L200" i="7"/>
  <c r="L201" i="7"/>
  <c r="L202" i="7"/>
  <c r="L203" i="7"/>
  <c r="L204" i="7"/>
  <c r="L205" i="7"/>
  <c r="L206" i="7"/>
  <c r="L207" i="7"/>
  <c r="L208" i="7"/>
  <c r="L209" i="7"/>
  <c r="L210" i="7"/>
  <c r="L211" i="7"/>
  <c r="L212" i="7"/>
  <c r="L213" i="7"/>
  <c r="L214" i="7"/>
  <c r="L215" i="7"/>
  <c r="L216" i="7"/>
  <c r="L217" i="7"/>
  <c r="L218" i="7"/>
  <c r="L219" i="7"/>
  <c r="L220" i="7"/>
  <c r="L221" i="7"/>
  <c r="L222" i="7"/>
  <c r="L223" i="7"/>
  <c r="L224" i="7"/>
  <c r="L225" i="7"/>
  <c r="L226" i="7"/>
  <c r="L227" i="7"/>
  <c r="L228" i="7"/>
  <c r="L229" i="7"/>
  <c r="L230" i="7"/>
  <c r="L231" i="7"/>
  <c r="L232" i="7"/>
  <c r="L233" i="7"/>
  <c r="L234" i="7"/>
  <c r="L235" i="7"/>
  <c r="L236" i="7"/>
  <c r="L237" i="7"/>
  <c r="L238" i="7"/>
  <c r="L239" i="7"/>
  <c r="L240" i="7"/>
  <c r="L241" i="7"/>
  <c r="L242" i="7"/>
  <c r="L243" i="7"/>
  <c r="L244" i="7"/>
  <c r="L245" i="7"/>
  <c r="L246" i="7"/>
  <c r="L247" i="7"/>
  <c r="L248" i="7"/>
  <c r="L249" i="7"/>
  <c r="L250" i="7"/>
  <c r="L251" i="7"/>
  <c r="L252" i="7"/>
  <c r="L253" i="7"/>
  <c r="L254" i="7"/>
  <c r="L255" i="7"/>
  <c r="L256" i="7"/>
  <c r="L257" i="7"/>
  <c r="L258" i="7"/>
  <c r="L259" i="7"/>
  <c r="L260" i="7"/>
  <c r="L261" i="7"/>
  <c r="L262" i="7"/>
  <c r="L263" i="7"/>
  <c r="L264" i="7"/>
  <c r="L265" i="7"/>
  <c r="L266" i="7"/>
  <c r="L267" i="7"/>
  <c r="L268" i="7"/>
  <c r="L269" i="7"/>
  <c r="L270" i="7"/>
  <c r="L271" i="7"/>
  <c r="L272" i="7"/>
  <c r="L273" i="7"/>
  <c r="L274" i="7"/>
  <c r="L275" i="7"/>
  <c r="L276" i="7"/>
  <c r="L277" i="7"/>
  <c r="L278" i="7"/>
  <c r="L279" i="7"/>
  <c r="L280" i="7"/>
  <c r="L281" i="7"/>
  <c r="L282" i="7"/>
  <c r="L283" i="7"/>
  <c r="L284" i="7"/>
  <c r="L285" i="7"/>
  <c r="L286" i="7"/>
  <c r="L287" i="7"/>
  <c r="L288" i="7"/>
  <c r="L289" i="7"/>
  <c r="L290" i="7"/>
  <c r="L291" i="7"/>
  <c r="L292" i="7"/>
  <c r="L293" i="7"/>
  <c r="L294" i="7"/>
  <c r="L295" i="7"/>
  <c r="L296" i="7"/>
  <c r="L297" i="7"/>
  <c r="L298" i="7"/>
  <c r="L299" i="7"/>
  <c r="L300" i="7"/>
  <c r="L301" i="7"/>
  <c r="L302" i="7"/>
  <c r="L303" i="7"/>
  <c r="L304" i="7"/>
  <c r="L305" i="7"/>
  <c r="L306" i="7"/>
  <c r="L307" i="7"/>
  <c r="L308" i="7"/>
  <c r="L309" i="7"/>
  <c r="L310" i="7"/>
  <c r="L311" i="7"/>
  <c r="L312" i="7"/>
  <c r="L313" i="7"/>
  <c r="L314" i="7"/>
  <c r="L315" i="7"/>
  <c r="L316" i="7"/>
  <c r="L317" i="7"/>
  <c r="L318" i="7"/>
  <c r="L319" i="7"/>
  <c r="L320" i="7"/>
  <c r="L321" i="7"/>
  <c r="L322" i="7"/>
  <c r="L323" i="7"/>
  <c r="L324" i="7"/>
  <c r="L325" i="7"/>
  <c r="L326" i="7"/>
  <c r="L327" i="7"/>
  <c r="L328" i="7"/>
  <c r="L329" i="7"/>
  <c r="L330" i="7"/>
  <c r="L331" i="7"/>
  <c r="L332" i="7"/>
  <c r="L333" i="7"/>
  <c r="L334" i="7"/>
  <c r="L335" i="7"/>
  <c r="L336" i="7"/>
  <c r="L337" i="7"/>
  <c r="L338" i="7"/>
  <c r="L339" i="7"/>
  <c r="L340" i="7"/>
  <c r="L341" i="7"/>
  <c r="L342" i="7"/>
  <c r="L343" i="7"/>
  <c r="L344" i="7"/>
  <c r="L345" i="7"/>
  <c r="L346" i="7"/>
  <c r="L347" i="7"/>
  <c r="L348" i="7"/>
  <c r="L349" i="7"/>
  <c r="L350" i="7"/>
  <c r="L351" i="7"/>
  <c r="L352" i="7"/>
  <c r="L353" i="7"/>
  <c r="L354" i="7"/>
  <c r="L355" i="7"/>
  <c r="L356" i="7"/>
  <c r="L357" i="7"/>
  <c r="L358" i="7"/>
  <c r="L359" i="7"/>
  <c r="L360" i="7"/>
  <c r="L361" i="7"/>
  <c r="L362" i="7"/>
  <c r="L363" i="7"/>
  <c r="L364" i="7"/>
  <c r="L365" i="7"/>
  <c r="L366" i="7"/>
  <c r="L367" i="7"/>
  <c r="L368" i="7"/>
  <c r="L369" i="7"/>
  <c r="L370" i="7"/>
  <c r="L371" i="7"/>
  <c r="L372" i="7"/>
  <c r="L373" i="7"/>
  <c r="L374" i="7"/>
  <c r="L375" i="7"/>
  <c r="L376" i="7"/>
  <c r="L377" i="7"/>
  <c r="L378" i="7"/>
  <c r="L379" i="7"/>
  <c r="L380" i="7"/>
  <c r="L381" i="7"/>
  <c r="L382" i="7"/>
  <c r="L383" i="7"/>
  <c r="L384" i="7"/>
  <c r="L385" i="7"/>
  <c r="L386" i="7"/>
  <c r="L387" i="7"/>
  <c r="L388" i="7"/>
  <c r="L389" i="7"/>
  <c r="L390" i="7"/>
  <c r="L391" i="7"/>
  <c r="L392" i="7"/>
  <c r="L393" i="7"/>
  <c r="L394" i="7"/>
  <c r="L395" i="7"/>
  <c r="L396" i="7"/>
  <c r="L397" i="7"/>
  <c r="L398" i="7"/>
  <c r="L399" i="7"/>
  <c r="L400" i="7"/>
  <c r="L401" i="7"/>
  <c r="L402" i="7"/>
  <c r="L403" i="7"/>
  <c r="L404" i="7"/>
  <c r="L405" i="7"/>
  <c r="L406" i="7"/>
  <c r="L407" i="7"/>
  <c r="L408" i="7"/>
  <c r="L409" i="7"/>
  <c r="L410" i="7"/>
  <c r="L411" i="7"/>
  <c r="L412" i="7"/>
  <c r="L413" i="7"/>
  <c r="L414" i="7"/>
  <c r="L415" i="7"/>
  <c r="L416" i="7"/>
  <c r="L417" i="7"/>
  <c r="L418" i="7"/>
  <c r="L419" i="7"/>
  <c r="L420" i="7"/>
  <c r="L421" i="7"/>
  <c r="L422" i="7"/>
  <c r="L423" i="7"/>
  <c r="L424" i="7"/>
  <c r="L425" i="7"/>
  <c r="L426" i="7"/>
  <c r="L427" i="7"/>
  <c r="L428" i="7"/>
  <c r="L429" i="7"/>
  <c r="L430" i="7"/>
  <c r="L431" i="7"/>
  <c r="L432" i="7"/>
  <c r="L433" i="7"/>
  <c r="L434" i="7"/>
  <c r="L435" i="7"/>
  <c r="L436" i="7"/>
  <c r="L437" i="7"/>
  <c r="L438" i="7"/>
  <c r="L439" i="7"/>
  <c r="L440" i="7"/>
  <c r="L441" i="7"/>
  <c r="L442" i="7"/>
  <c r="L443" i="7"/>
  <c r="L444" i="7"/>
  <c r="L445" i="7"/>
  <c r="L446" i="7"/>
  <c r="L447" i="7"/>
  <c r="L448" i="7"/>
  <c r="L449" i="7"/>
  <c r="L450" i="7"/>
  <c r="L451" i="7"/>
  <c r="L452" i="7"/>
  <c r="L453" i="7"/>
  <c r="L454" i="7"/>
  <c r="L455" i="7"/>
  <c r="L456" i="7"/>
  <c r="L457" i="7"/>
  <c r="L458" i="7"/>
  <c r="L459" i="7"/>
  <c r="L460" i="7"/>
  <c r="L461" i="7"/>
  <c r="L462" i="7"/>
  <c r="L463" i="7"/>
  <c r="L464" i="7"/>
  <c r="L465" i="7"/>
  <c r="L466" i="7"/>
  <c r="L467" i="7"/>
  <c r="L468" i="7"/>
  <c r="L469" i="7"/>
  <c r="L470" i="7"/>
  <c r="L471" i="7"/>
  <c r="L472" i="7"/>
  <c r="L473" i="7"/>
  <c r="L474" i="7"/>
  <c r="L475" i="7"/>
  <c r="L476" i="7"/>
  <c r="L477" i="7"/>
  <c r="L478" i="7"/>
  <c r="L479" i="7"/>
  <c r="L480" i="7"/>
  <c r="L481" i="7"/>
  <c r="L482" i="7"/>
  <c r="L483" i="7"/>
  <c r="L484" i="7"/>
  <c r="L485" i="7"/>
  <c r="L486" i="7"/>
  <c r="L487" i="7"/>
  <c r="L488" i="7"/>
  <c r="L489" i="7"/>
  <c r="L490" i="7"/>
  <c r="L491" i="7"/>
  <c r="L492" i="7"/>
  <c r="L493" i="7"/>
  <c r="L494" i="7"/>
  <c r="L495" i="7"/>
  <c r="L496" i="7"/>
  <c r="L497" i="7"/>
  <c r="L498" i="7"/>
  <c r="L499" i="7"/>
  <c r="L500" i="7"/>
  <c r="L501" i="7"/>
  <c r="L502" i="7"/>
  <c r="L503" i="7"/>
  <c r="L504" i="7"/>
  <c r="L505" i="7"/>
  <c r="L506" i="7"/>
  <c r="L507" i="7"/>
  <c r="L508" i="7"/>
  <c r="L509" i="7"/>
  <c r="L510" i="7"/>
  <c r="L511" i="7"/>
  <c r="L512" i="7"/>
  <c r="L513" i="7"/>
  <c r="L514" i="7"/>
  <c r="L515" i="7"/>
  <c r="L516" i="7"/>
  <c r="L517" i="7"/>
  <c r="L518" i="7"/>
  <c r="L519" i="7"/>
  <c r="L520" i="7"/>
  <c r="L521" i="7"/>
  <c r="L522" i="7"/>
  <c r="L523" i="7"/>
  <c r="L524" i="7"/>
  <c r="L525" i="7"/>
  <c r="L526" i="7"/>
  <c r="L527" i="7"/>
  <c r="L528" i="7"/>
  <c r="L529" i="7"/>
  <c r="L530" i="7"/>
  <c r="L531" i="7"/>
  <c r="L532" i="7"/>
  <c r="L533" i="7"/>
  <c r="L534" i="7"/>
  <c r="L535" i="7"/>
  <c r="L536" i="7"/>
  <c r="L537" i="7"/>
  <c r="L538" i="7"/>
  <c r="L539" i="7"/>
  <c r="L540" i="7"/>
  <c r="L541" i="7"/>
  <c r="L542" i="7"/>
  <c r="L543" i="7"/>
  <c r="L544" i="7"/>
  <c r="L545" i="7"/>
  <c r="L546" i="7"/>
  <c r="L547" i="7"/>
  <c r="L548" i="7"/>
  <c r="L549" i="7"/>
  <c r="L550" i="7"/>
  <c r="L551" i="7"/>
  <c r="L552" i="7"/>
  <c r="L553" i="7"/>
  <c r="L554" i="7"/>
  <c r="L555" i="7"/>
  <c r="L556" i="7"/>
  <c r="L557" i="7"/>
  <c r="L558" i="7"/>
  <c r="L559" i="7"/>
  <c r="L560" i="7"/>
  <c r="L561" i="7"/>
  <c r="L562" i="7"/>
  <c r="L563" i="7"/>
  <c r="L564" i="7"/>
  <c r="L565" i="7"/>
  <c r="L566" i="7"/>
  <c r="L567" i="7"/>
  <c r="L568" i="7"/>
  <c r="L569" i="7"/>
  <c r="L570" i="7"/>
  <c r="L571" i="7"/>
  <c r="L572" i="7"/>
  <c r="L573" i="7"/>
  <c r="L574" i="7"/>
  <c r="L575" i="7"/>
  <c r="L576" i="7"/>
  <c r="L577" i="7"/>
  <c r="L578" i="7"/>
  <c r="L579" i="7"/>
  <c r="L580" i="7"/>
  <c r="L581" i="7"/>
  <c r="L582" i="7"/>
  <c r="L583" i="7"/>
  <c r="L584" i="7"/>
  <c r="L585" i="7"/>
  <c r="L586" i="7"/>
  <c r="L587" i="7"/>
  <c r="L588" i="7"/>
  <c r="L589" i="7"/>
  <c r="L590" i="7"/>
  <c r="L591" i="7"/>
  <c r="L592" i="7"/>
  <c r="L593" i="7"/>
  <c r="L594" i="7"/>
  <c r="L595" i="7"/>
  <c r="L596" i="7"/>
  <c r="L597" i="7"/>
  <c r="L598" i="7"/>
  <c r="L599" i="7"/>
  <c r="L600" i="7"/>
  <c r="L601" i="7"/>
  <c r="L602" i="7"/>
  <c r="L603" i="7"/>
  <c r="L604" i="7"/>
  <c r="L605" i="7"/>
  <c r="L606" i="7"/>
  <c r="L607" i="7"/>
  <c r="L608" i="7"/>
  <c r="L609" i="7"/>
  <c r="L610" i="7"/>
  <c r="L611" i="7"/>
  <c r="L612" i="7"/>
  <c r="L613" i="7"/>
  <c r="L614" i="7"/>
  <c r="L615" i="7"/>
  <c r="L616" i="7"/>
  <c r="L617" i="7"/>
  <c r="L618" i="7"/>
  <c r="L619" i="7"/>
  <c r="L620" i="7"/>
  <c r="L621" i="7"/>
  <c r="L622" i="7"/>
  <c r="L623" i="7"/>
  <c r="L624" i="7"/>
  <c r="L625" i="7"/>
  <c r="L626" i="7"/>
  <c r="L627" i="7"/>
  <c r="L628" i="7"/>
  <c r="L629" i="7"/>
  <c r="L630" i="7"/>
  <c r="L631" i="7"/>
  <c r="L632" i="7"/>
  <c r="L633" i="7"/>
  <c r="L634" i="7"/>
  <c r="L635" i="7"/>
  <c r="L636" i="7"/>
  <c r="L637" i="7"/>
  <c r="L638" i="7"/>
  <c r="L639" i="7"/>
  <c r="L640" i="7"/>
  <c r="L641" i="7"/>
  <c r="L642" i="7"/>
  <c r="L643" i="7"/>
  <c r="L644" i="7"/>
  <c r="L645" i="7"/>
  <c r="L646" i="7"/>
  <c r="L647" i="7"/>
  <c r="L648" i="7"/>
  <c r="L649" i="7"/>
  <c r="L650" i="7"/>
  <c r="L651" i="7"/>
  <c r="L652" i="7"/>
  <c r="L653" i="7"/>
  <c r="L654" i="7"/>
  <c r="L655" i="7"/>
  <c r="L656" i="7"/>
  <c r="L657" i="7"/>
  <c r="L658" i="7"/>
  <c r="L659" i="7"/>
  <c r="L660" i="7"/>
  <c r="L661" i="7"/>
  <c r="L662" i="7"/>
  <c r="L663" i="7"/>
  <c r="L664" i="7"/>
  <c r="L665" i="7"/>
  <c r="L666" i="7"/>
  <c r="L667" i="7"/>
  <c r="L668" i="7"/>
  <c r="L669" i="7"/>
  <c r="L670" i="7"/>
  <c r="L671" i="7"/>
  <c r="L672" i="7"/>
  <c r="L673" i="7"/>
  <c r="L674" i="7"/>
  <c r="L675" i="7"/>
  <c r="L676" i="7"/>
  <c r="L677" i="7"/>
  <c r="L678" i="7"/>
  <c r="L679" i="7"/>
  <c r="L680" i="7"/>
  <c r="L681" i="7"/>
  <c r="L682" i="7"/>
  <c r="L683" i="7"/>
  <c r="L684" i="7"/>
  <c r="L685" i="7"/>
  <c r="L686" i="7"/>
  <c r="L687" i="7"/>
  <c r="L688" i="7"/>
  <c r="L689" i="7"/>
  <c r="L690" i="7"/>
  <c r="L691" i="7"/>
  <c r="L692" i="7"/>
  <c r="L693" i="7"/>
  <c r="L694" i="7"/>
  <c r="L695" i="7"/>
  <c r="L696" i="7"/>
  <c r="L697" i="7"/>
  <c r="L698" i="7"/>
  <c r="L699" i="7"/>
  <c r="L700" i="7"/>
  <c r="L701" i="7"/>
  <c r="L702" i="7"/>
  <c r="L703" i="7"/>
  <c r="L704" i="7"/>
  <c r="L705" i="7"/>
  <c r="L706" i="7"/>
  <c r="L707" i="7"/>
  <c r="L708" i="7"/>
  <c r="L709" i="7"/>
  <c r="L710" i="7"/>
  <c r="L711" i="7"/>
  <c r="L712" i="7"/>
  <c r="L713" i="7"/>
  <c r="L714" i="7"/>
  <c r="L715" i="7"/>
  <c r="L716" i="7"/>
  <c r="L717" i="7"/>
  <c r="L718" i="7"/>
  <c r="L719" i="7"/>
  <c r="L720" i="7"/>
  <c r="L721" i="7"/>
  <c r="L722" i="7"/>
  <c r="L723" i="7"/>
  <c r="L724" i="7"/>
  <c r="L725" i="7"/>
  <c r="L726" i="7"/>
  <c r="L727" i="7"/>
  <c r="L728" i="7"/>
  <c r="L729" i="7"/>
  <c r="L730" i="7"/>
  <c r="L731" i="7"/>
  <c r="L732" i="7"/>
  <c r="L733" i="7"/>
  <c r="L734" i="7"/>
  <c r="L735" i="7"/>
  <c r="L736" i="7"/>
  <c r="L737" i="7"/>
  <c r="L738" i="7"/>
  <c r="L739" i="7"/>
  <c r="L740" i="7"/>
  <c r="L741" i="7"/>
  <c r="L742" i="7"/>
  <c r="L743" i="7"/>
  <c r="L744" i="7"/>
  <c r="L745" i="7"/>
  <c r="L746" i="7"/>
  <c r="L747" i="7"/>
  <c r="L748" i="7"/>
  <c r="L749" i="7"/>
  <c r="L750" i="7"/>
  <c r="L751" i="7"/>
  <c r="L752" i="7"/>
  <c r="L753" i="7"/>
  <c r="L754" i="7"/>
  <c r="L755" i="7"/>
  <c r="L756" i="7"/>
  <c r="L757" i="7"/>
  <c r="L758" i="7"/>
  <c r="L759" i="7"/>
  <c r="L760" i="7"/>
  <c r="L761" i="7"/>
  <c r="L762" i="7"/>
  <c r="L763" i="7"/>
  <c r="L764" i="7"/>
  <c r="L765" i="7"/>
  <c r="L766" i="7"/>
  <c r="L767" i="7"/>
  <c r="L768" i="7"/>
  <c r="L769" i="7"/>
  <c r="L770" i="7"/>
  <c r="L771" i="7"/>
  <c r="L772" i="7"/>
  <c r="L773" i="7"/>
  <c r="L774" i="7"/>
  <c r="L775" i="7"/>
  <c r="L776" i="7"/>
  <c r="L777" i="7"/>
  <c r="L778" i="7"/>
  <c r="L779" i="7"/>
  <c r="L780" i="7"/>
  <c r="L781" i="7"/>
  <c r="L782" i="7"/>
  <c r="L783" i="7"/>
  <c r="L784" i="7"/>
  <c r="L785" i="7"/>
  <c r="L786" i="7"/>
  <c r="L787" i="7"/>
  <c r="L788" i="7"/>
  <c r="L789" i="7"/>
  <c r="L790" i="7"/>
  <c r="L791" i="7"/>
  <c r="L792" i="7"/>
  <c r="L793" i="7"/>
  <c r="L794" i="7"/>
  <c r="L795" i="7"/>
  <c r="L796" i="7"/>
  <c r="L797" i="7"/>
  <c r="L798" i="7"/>
  <c r="L799" i="7"/>
  <c r="L800" i="7"/>
  <c r="L801" i="7"/>
  <c r="L802" i="7"/>
  <c r="L803" i="7"/>
  <c r="L804" i="7"/>
  <c r="L805" i="7"/>
  <c r="L806" i="7"/>
  <c r="L807" i="7"/>
  <c r="L808" i="7"/>
  <c r="L809" i="7"/>
  <c r="L810" i="7"/>
  <c r="L811" i="7"/>
  <c r="L812" i="7"/>
  <c r="L813" i="7"/>
  <c r="L814" i="7"/>
  <c r="L815" i="7"/>
  <c r="L816" i="7"/>
  <c r="L817" i="7"/>
  <c r="L818" i="7"/>
  <c r="L819" i="7"/>
  <c r="L820" i="7"/>
  <c r="L821" i="7"/>
  <c r="L822" i="7"/>
  <c r="L823" i="7"/>
  <c r="L824" i="7"/>
  <c r="L825" i="7"/>
  <c r="L826" i="7"/>
  <c r="L827" i="7"/>
  <c r="L828" i="7"/>
  <c r="L829" i="7"/>
  <c r="L830" i="7"/>
  <c r="L831" i="7"/>
  <c r="L832" i="7"/>
  <c r="L833" i="7"/>
  <c r="L834" i="7"/>
  <c r="L835" i="7"/>
  <c r="L836" i="7"/>
  <c r="L837" i="7"/>
  <c r="L838" i="7"/>
  <c r="L839" i="7"/>
  <c r="L840" i="7"/>
  <c r="L841" i="7"/>
  <c r="L842" i="7"/>
  <c r="L843" i="7"/>
  <c r="L844" i="7"/>
  <c r="L845" i="7"/>
  <c r="L846" i="7"/>
  <c r="L847" i="7"/>
  <c r="L848" i="7"/>
  <c r="L849" i="7"/>
  <c r="L850" i="7"/>
  <c r="L851" i="7"/>
  <c r="L852" i="7"/>
  <c r="L853" i="7"/>
  <c r="L854" i="7"/>
  <c r="L855" i="7"/>
  <c r="L856" i="7"/>
  <c r="L857" i="7"/>
  <c r="L858" i="7"/>
  <c r="L859" i="7"/>
  <c r="L860" i="7"/>
  <c r="L861" i="7"/>
  <c r="L862" i="7"/>
  <c r="L863" i="7"/>
  <c r="L864" i="7"/>
  <c r="L865" i="7"/>
  <c r="L866" i="7"/>
  <c r="L867" i="7"/>
  <c r="L868" i="7"/>
  <c r="L869" i="7"/>
  <c r="L870" i="7"/>
  <c r="L871" i="7"/>
  <c r="L872" i="7"/>
  <c r="L873" i="7"/>
  <c r="L874" i="7"/>
  <c r="L875" i="7"/>
  <c r="L876" i="7"/>
  <c r="L877" i="7"/>
  <c r="L878" i="7"/>
  <c r="L879" i="7"/>
  <c r="L880" i="7"/>
  <c r="L881" i="7"/>
  <c r="L882" i="7"/>
  <c r="L883" i="7"/>
  <c r="L884" i="7"/>
  <c r="L885" i="7"/>
  <c r="L886" i="7"/>
  <c r="L887" i="7"/>
  <c r="L888" i="7"/>
  <c r="L889" i="7"/>
  <c r="L890" i="7"/>
  <c r="L891" i="7"/>
  <c r="L892" i="7"/>
  <c r="L893" i="7"/>
  <c r="L894" i="7"/>
  <c r="L895" i="7"/>
  <c r="L896" i="7"/>
  <c r="L897" i="7"/>
  <c r="L898" i="7"/>
  <c r="L899" i="7"/>
  <c r="L900" i="7"/>
  <c r="L901" i="7"/>
  <c r="L902" i="7"/>
  <c r="L903" i="7"/>
  <c r="L904" i="7"/>
  <c r="L905" i="7"/>
  <c r="L906" i="7"/>
  <c r="L907" i="7"/>
  <c r="L908" i="7"/>
  <c r="L909" i="7"/>
  <c r="L910" i="7"/>
  <c r="L911" i="7"/>
  <c r="L912" i="7"/>
  <c r="L913" i="7"/>
  <c r="L914" i="7"/>
  <c r="L915" i="7"/>
  <c r="L916" i="7"/>
  <c r="L917" i="7"/>
  <c r="L918" i="7"/>
  <c r="L919" i="7"/>
  <c r="L920" i="7"/>
  <c r="L921" i="7"/>
  <c r="L922" i="7"/>
  <c r="L923" i="7"/>
  <c r="L924" i="7"/>
  <c r="L925" i="7"/>
  <c r="L926" i="7"/>
  <c r="L927" i="7"/>
  <c r="L928" i="7"/>
  <c r="L929" i="7"/>
  <c r="L930" i="7"/>
  <c r="L931" i="7"/>
  <c r="L932" i="7"/>
  <c r="L933" i="7"/>
  <c r="L934" i="7"/>
  <c r="L935" i="7"/>
  <c r="L936" i="7"/>
  <c r="L937" i="7"/>
  <c r="L938" i="7"/>
  <c r="L939" i="7"/>
  <c r="L940" i="7"/>
  <c r="L941" i="7"/>
  <c r="L942" i="7"/>
  <c r="L943" i="7"/>
  <c r="L944" i="7"/>
  <c r="L945" i="7"/>
  <c r="L946" i="7"/>
  <c r="L947" i="7"/>
  <c r="L948" i="7"/>
  <c r="L949" i="7"/>
  <c r="L950" i="7"/>
  <c r="L951" i="7"/>
  <c r="L952" i="7"/>
  <c r="L953" i="7"/>
  <c r="L954" i="7"/>
  <c r="L955" i="7"/>
  <c r="L956" i="7"/>
  <c r="L957" i="7"/>
  <c r="L958" i="7"/>
  <c r="L959" i="7"/>
  <c r="L960" i="7"/>
  <c r="L961" i="7"/>
  <c r="L962" i="7"/>
  <c r="L963" i="7"/>
  <c r="L964" i="7"/>
  <c r="L965" i="7"/>
  <c r="L966" i="7"/>
  <c r="L967" i="7"/>
  <c r="L968" i="7"/>
  <c r="L969" i="7"/>
  <c r="L970" i="7"/>
  <c r="L971" i="7"/>
  <c r="L972" i="7"/>
  <c r="L973" i="7"/>
  <c r="L974" i="7"/>
  <c r="L975" i="7"/>
  <c r="L976" i="7"/>
  <c r="L977" i="7"/>
  <c r="L978" i="7"/>
  <c r="L979" i="7"/>
  <c r="L980" i="7"/>
  <c r="L981" i="7"/>
  <c r="L982" i="7"/>
  <c r="L983" i="7"/>
  <c r="L984" i="7"/>
  <c r="L985" i="7"/>
  <c r="L986" i="7"/>
  <c r="L987" i="7"/>
  <c r="L988" i="7"/>
  <c r="L989" i="7"/>
  <c r="L990" i="7"/>
  <c r="L991" i="7"/>
  <c r="L992" i="7"/>
  <c r="L993" i="7"/>
  <c r="L994" i="7"/>
  <c r="L995" i="7"/>
  <c r="L996" i="7"/>
  <c r="L997" i="7"/>
  <c r="L998" i="7"/>
  <c r="L999" i="7"/>
  <c r="L1000" i="7"/>
  <c r="L1001" i="7"/>
  <c r="L1002" i="7"/>
  <c r="D5" i="18"/>
  <c r="D1002" i="18"/>
  <c r="D1001" i="18"/>
  <c r="D1000" i="18"/>
  <c r="D999" i="18"/>
  <c r="D998" i="18"/>
  <c r="D997" i="18"/>
  <c r="D996" i="18"/>
  <c r="D995" i="18"/>
  <c r="D994" i="18"/>
  <c r="D993" i="18"/>
  <c r="D992" i="18"/>
  <c r="D991" i="18"/>
  <c r="D990" i="18"/>
  <c r="D989" i="18"/>
  <c r="D988" i="18"/>
  <c r="D987" i="18"/>
  <c r="D986" i="18"/>
  <c r="D985" i="18"/>
  <c r="D984" i="18"/>
  <c r="D983" i="18"/>
  <c r="D982" i="18"/>
  <c r="D981" i="18"/>
  <c r="D980" i="18"/>
  <c r="D979" i="18"/>
  <c r="D978" i="18"/>
  <c r="D977" i="18"/>
  <c r="D976" i="18"/>
  <c r="D975" i="18"/>
  <c r="D974" i="18"/>
  <c r="D973" i="18"/>
  <c r="D972" i="18"/>
  <c r="D971" i="18"/>
  <c r="D970" i="18"/>
  <c r="D969" i="18"/>
  <c r="D968" i="18"/>
  <c r="D967" i="18"/>
  <c r="D966" i="18"/>
  <c r="D965" i="18"/>
  <c r="D964" i="18"/>
  <c r="D963" i="18"/>
  <c r="D962" i="18"/>
  <c r="D961" i="18"/>
  <c r="D960" i="18"/>
  <c r="D959" i="18"/>
  <c r="D958" i="18"/>
  <c r="D957" i="18"/>
  <c r="D956" i="18"/>
  <c r="D955" i="18"/>
  <c r="D954" i="18"/>
  <c r="D953" i="18"/>
  <c r="D952" i="18"/>
  <c r="D951" i="18"/>
  <c r="D950" i="18"/>
  <c r="D949" i="18"/>
  <c r="D948" i="18"/>
  <c r="D947" i="18"/>
  <c r="D946" i="18"/>
  <c r="D945" i="18"/>
  <c r="D944" i="18"/>
  <c r="D943" i="18"/>
  <c r="D942" i="18"/>
  <c r="D941" i="18"/>
  <c r="D940" i="18"/>
  <c r="D939" i="18"/>
  <c r="D938" i="18"/>
  <c r="D937" i="18"/>
  <c r="D936" i="18"/>
  <c r="D935" i="18"/>
  <c r="D934" i="18"/>
  <c r="D933" i="18"/>
  <c r="D932" i="18"/>
  <c r="D931" i="18"/>
  <c r="D930" i="18"/>
  <c r="D929" i="18"/>
  <c r="D928" i="18"/>
  <c r="D927" i="18"/>
  <c r="D926" i="18"/>
  <c r="D925" i="18"/>
  <c r="D924" i="18"/>
  <c r="D923" i="18"/>
  <c r="D922" i="18"/>
  <c r="D921" i="18"/>
  <c r="D920" i="18"/>
  <c r="D919" i="18"/>
  <c r="D918" i="18"/>
  <c r="D917" i="18"/>
  <c r="D916" i="18"/>
  <c r="D915" i="18"/>
  <c r="D914" i="18"/>
  <c r="D913" i="18"/>
  <c r="D912" i="18"/>
  <c r="D911" i="18"/>
  <c r="D910" i="18"/>
  <c r="D909" i="18"/>
  <c r="D908" i="18"/>
  <c r="D907" i="18"/>
  <c r="D906" i="18"/>
  <c r="D905" i="18"/>
  <c r="D904" i="18"/>
  <c r="D903" i="18"/>
  <c r="D902" i="18"/>
  <c r="D901" i="18"/>
  <c r="D900" i="18"/>
  <c r="D899" i="18"/>
  <c r="D898" i="18"/>
  <c r="D897" i="18"/>
  <c r="D896" i="18"/>
  <c r="D895" i="18"/>
  <c r="D894" i="18"/>
  <c r="D893" i="18"/>
  <c r="D892" i="18"/>
  <c r="D891" i="18"/>
  <c r="D890" i="18"/>
  <c r="D889" i="18"/>
  <c r="D888" i="18"/>
  <c r="D887" i="18"/>
  <c r="D886" i="18"/>
  <c r="D885" i="18"/>
  <c r="D884" i="18"/>
  <c r="D883" i="18"/>
  <c r="D882" i="18"/>
  <c r="D881" i="18"/>
  <c r="D880" i="18"/>
  <c r="D879" i="18"/>
  <c r="D878" i="18"/>
  <c r="D877" i="18"/>
  <c r="D876" i="18"/>
  <c r="D875" i="18"/>
  <c r="D874" i="18"/>
  <c r="D873" i="18"/>
  <c r="D872" i="18"/>
  <c r="D871" i="18"/>
  <c r="D870" i="18"/>
  <c r="D869" i="18"/>
  <c r="D868" i="18"/>
  <c r="D867" i="18"/>
  <c r="D866" i="18"/>
  <c r="D865" i="18"/>
  <c r="D864" i="18"/>
  <c r="D863" i="18"/>
  <c r="D862" i="18"/>
  <c r="D861" i="18"/>
  <c r="D860" i="18"/>
  <c r="D859" i="18"/>
  <c r="D858" i="18"/>
  <c r="D857" i="18"/>
  <c r="D856" i="18"/>
  <c r="D855" i="18"/>
  <c r="D854" i="18"/>
  <c r="D853" i="18"/>
  <c r="D852" i="18"/>
  <c r="D851" i="18"/>
  <c r="D850" i="18"/>
  <c r="D849" i="18"/>
  <c r="D848" i="18"/>
  <c r="D847" i="18"/>
  <c r="D846" i="18"/>
  <c r="D845" i="18"/>
  <c r="D844" i="18"/>
  <c r="D843" i="18"/>
  <c r="D842" i="18"/>
  <c r="D841" i="18"/>
  <c r="D840" i="18"/>
  <c r="D839" i="18"/>
  <c r="D838" i="18"/>
  <c r="D837" i="18"/>
  <c r="D836" i="18"/>
  <c r="D835" i="18"/>
  <c r="D834" i="18"/>
  <c r="D833" i="18"/>
  <c r="D832" i="18"/>
  <c r="D831" i="18"/>
  <c r="D830" i="18"/>
  <c r="D829" i="18"/>
  <c r="D828" i="18"/>
  <c r="D827" i="18"/>
  <c r="D826" i="18"/>
  <c r="D825" i="18"/>
  <c r="D824" i="18"/>
  <c r="D823" i="18"/>
  <c r="D822" i="18"/>
  <c r="D821" i="18"/>
  <c r="D820" i="18"/>
  <c r="D819" i="18"/>
  <c r="D818" i="18"/>
  <c r="D817" i="18"/>
  <c r="D816" i="18"/>
  <c r="D815" i="18"/>
  <c r="D814" i="18"/>
  <c r="D813" i="18"/>
  <c r="D812" i="18"/>
  <c r="D811" i="18"/>
  <c r="D810" i="18"/>
  <c r="D809" i="18"/>
  <c r="D808" i="18"/>
  <c r="D807" i="18"/>
  <c r="D806" i="18"/>
  <c r="D805" i="18"/>
  <c r="D804" i="18"/>
  <c r="D803" i="18"/>
  <c r="D802" i="18"/>
  <c r="D801" i="18"/>
  <c r="D800" i="18"/>
  <c r="D799" i="18"/>
  <c r="D798" i="18"/>
  <c r="D797" i="18"/>
  <c r="D796" i="18"/>
  <c r="D795" i="18"/>
  <c r="D794" i="18"/>
  <c r="D793" i="18"/>
  <c r="D792" i="18"/>
  <c r="D791" i="18"/>
  <c r="D790" i="18"/>
  <c r="D789" i="18"/>
  <c r="D788" i="18"/>
  <c r="D787" i="18"/>
  <c r="D786" i="18"/>
  <c r="D785" i="18"/>
  <c r="D784" i="18"/>
  <c r="D783" i="18"/>
  <c r="D782" i="18"/>
  <c r="D781" i="18"/>
  <c r="D780" i="18"/>
  <c r="D779" i="18"/>
  <c r="D778" i="18"/>
  <c r="D777" i="18"/>
  <c r="D776" i="18"/>
  <c r="D775" i="18"/>
  <c r="D774" i="18"/>
  <c r="D773" i="18"/>
  <c r="D772" i="18"/>
  <c r="D771" i="18"/>
  <c r="D770" i="18"/>
  <c r="D769" i="18"/>
  <c r="D768" i="18"/>
  <c r="D767" i="18"/>
  <c r="D766" i="18"/>
  <c r="D765" i="18"/>
  <c r="D764" i="18"/>
  <c r="D763" i="18"/>
  <c r="D762" i="18"/>
  <c r="D761" i="18"/>
  <c r="D760" i="18"/>
  <c r="D759" i="18"/>
  <c r="D758" i="18"/>
  <c r="D757" i="18"/>
  <c r="D756" i="18"/>
  <c r="D755" i="18"/>
  <c r="D754" i="18"/>
  <c r="D753" i="18"/>
  <c r="D752" i="18"/>
  <c r="D751" i="18"/>
  <c r="D750" i="18"/>
  <c r="D749" i="18"/>
  <c r="D748" i="18"/>
  <c r="D747" i="18"/>
  <c r="D746" i="18"/>
  <c r="D745" i="18"/>
  <c r="D744" i="18"/>
  <c r="D743" i="18"/>
  <c r="D742" i="18"/>
  <c r="D741" i="18"/>
  <c r="D740" i="18"/>
  <c r="D739" i="18"/>
  <c r="D738" i="18"/>
  <c r="D737" i="18"/>
  <c r="D736" i="18"/>
  <c r="D735" i="18"/>
  <c r="D734" i="18"/>
  <c r="D733" i="18"/>
  <c r="D732" i="18"/>
  <c r="D731" i="18"/>
  <c r="D730" i="18"/>
  <c r="D729" i="18"/>
  <c r="D728" i="18"/>
  <c r="D727" i="18"/>
  <c r="D726" i="18"/>
  <c r="D725" i="18"/>
  <c r="D724" i="18"/>
  <c r="D723" i="18"/>
  <c r="D722" i="18"/>
  <c r="D721" i="18"/>
  <c r="D720" i="18"/>
  <c r="D719" i="18"/>
  <c r="D718" i="18"/>
  <c r="D717" i="18"/>
  <c r="D716" i="18"/>
  <c r="D715" i="18"/>
  <c r="D714" i="18"/>
  <c r="D713" i="18"/>
  <c r="D712" i="18"/>
  <c r="D711" i="18"/>
  <c r="D710" i="18"/>
  <c r="D709" i="18"/>
  <c r="D708" i="18"/>
  <c r="D707" i="18"/>
  <c r="D706" i="18"/>
  <c r="D705" i="18"/>
  <c r="D704" i="18"/>
  <c r="D703" i="18"/>
  <c r="D702" i="18"/>
  <c r="D701" i="18"/>
  <c r="D700" i="18"/>
  <c r="D699" i="18"/>
  <c r="D698" i="18"/>
  <c r="D697" i="18"/>
  <c r="D696" i="18"/>
  <c r="D695" i="18"/>
  <c r="D694" i="18"/>
  <c r="D693" i="18"/>
  <c r="D692" i="18"/>
  <c r="D691" i="18"/>
  <c r="D690" i="18"/>
  <c r="D689" i="18"/>
  <c r="D688" i="18"/>
  <c r="D687" i="18"/>
  <c r="D686" i="18"/>
  <c r="D685" i="18"/>
  <c r="D684" i="18"/>
  <c r="D683" i="18"/>
  <c r="D682" i="18"/>
  <c r="D681" i="18"/>
  <c r="D680" i="18"/>
  <c r="D679" i="18"/>
  <c r="D678" i="18"/>
  <c r="D677" i="18"/>
  <c r="D676" i="18"/>
  <c r="D675" i="18"/>
  <c r="D674" i="18"/>
  <c r="D673" i="18"/>
  <c r="D672" i="18"/>
  <c r="D671" i="18"/>
  <c r="D670" i="18"/>
  <c r="D669" i="18"/>
  <c r="D668" i="18"/>
  <c r="D667" i="18"/>
  <c r="D666" i="18"/>
  <c r="D665" i="18"/>
  <c r="D664" i="18"/>
  <c r="D663" i="18"/>
  <c r="D662" i="18"/>
  <c r="D661" i="18"/>
  <c r="D660" i="18"/>
  <c r="D659" i="18"/>
  <c r="D658" i="18"/>
  <c r="D657" i="18"/>
  <c r="D656" i="18"/>
  <c r="D655" i="18"/>
  <c r="D654" i="18"/>
  <c r="D653" i="18"/>
  <c r="D652" i="18"/>
  <c r="D651" i="18"/>
  <c r="D650" i="18"/>
  <c r="D649" i="18"/>
  <c r="D648" i="18"/>
  <c r="D647" i="18"/>
  <c r="D646" i="18"/>
  <c r="D645" i="18"/>
  <c r="D644" i="18"/>
  <c r="D643" i="18"/>
  <c r="D642" i="18"/>
  <c r="D641" i="18"/>
  <c r="D640" i="18"/>
  <c r="D639" i="18"/>
  <c r="D638" i="18"/>
  <c r="D637" i="18"/>
  <c r="D636" i="18"/>
  <c r="D635" i="18"/>
  <c r="D634" i="18"/>
  <c r="D633" i="18"/>
  <c r="D632" i="18"/>
  <c r="D631" i="18"/>
  <c r="D630" i="18"/>
  <c r="D629" i="18"/>
  <c r="D628" i="18"/>
  <c r="D627" i="18"/>
  <c r="D626" i="18"/>
  <c r="D625" i="18"/>
  <c r="D624" i="18"/>
  <c r="D623" i="18"/>
  <c r="D622" i="18"/>
  <c r="D621" i="18"/>
  <c r="D620" i="18"/>
  <c r="D619" i="18"/>
  <c r="D618" i="18"/>
  <c r="D617" i="18"/>
  <c r="D616" i="18"/>
  <c r="D615" i="18"/>
  <c r="D614" i="18"/>
  <c r="D613" i="18"/>
  <c r="D612" i="18"/>
  <c r="D611" i="18"/>
  <c r="D610" i="18"/>
  <c r="D609" i="18"/>
  <c r="D608" i="18"/>
  <c r="D607" i="18"/>
  <c r="D606" i="18"/>
  <c r="D605" i="18"/>
  <c r="D604" i="18"/>
  <c r="D603" i="18"/>
  <c r="D602" i="18"/>
  <c r="D601" i="18"/>
  <c r="D600" i="18"/>
  <c r="D599" i="18"/>
  <c r="D598" i="18"/>
  <c r="D597" i="18"/>
  <c r="D596" i="18"/>
  <c r="D595" i="18"/>
  <c r="D594" i="18"/>
  <c r="D593" i="18"/>
  <c r="D592" i="18"/>
  <c r="D591" i="18"/>
  <c r="D590" i="18"/>
  <c r="D589" i="18"/>
  <c r="D588" i="18"/>
  <c r="D587" i="18"/>
  <c r="D586" i="18"/>
  <c r="D585" i="18"/>
  <c r="D584" i="18"/>
  <c r="D583" i="18"/>
  <c r="D582" i="18"/>
  <c r="D581" i="18"/>
  <c r="D580" i="18"/>
  <c r="D579" i="18"/>
  <c r="D578" i="18"/>
  <c r="D577" i="18"/>
  <c r="D576" i="18"/>
  <c r="D575" i="18"/>
  <c r="D574" i="18"/>
  <c r="D573" i="18"/>
  <c r="D572" i="18"/>
  <c r="D571" i="18"/>
  <c r="D570" i="18"/>
  <c r="D569" i="18"/>
  <c r="D568" i="18"/>
  <c r="D567" i="18"/>
  <c r="D566" i="18"/>
  <c r="D565" i="18"/>
  <c r="D564" i="18"/>
  <c r="D563" i="18"/>
  <c r="D562" i="18"/>
  <c r="D561" i="18"/>
  <c r="D560" i="18"/>
  <c r="D559" i="18"/>
  <c r="D558" i="18"/>
  <c r="D557" i="18"/>
  <c r="D556" i="18"/>
  <c r="D555" i="18"/>
  <c r="D554" i="18"/>
  <c r="D553" i="18"/>
  <c r="D552" i="18"/>
  <c r="D551" i="18"/>
  <c r="D550" i="18"/>
  <c r="D549" i="18"/>
  <c r="D548" i="18"/>
  <c r="D547" i="18"/>
  <c r="D546" i="18"/>
  <c r="D545" i="18"/>
  <c r="D544" i="18"/>
  <c r="D543" i="18"/>
  <c r="D542" i="18"/>
  <c r="D541" i="18"/>
  <c r="D540" i="18"/>
  <c r="D539" i="18"/>
  <c r="D538" i="18"/>
  <c r="D537" i="18"/>
  <c r="D536" i="18"/>
  <c r="D535" i="18"/>
  <c r="D534" i="18"/>
  <c r="D533" i="18"/>
  <c r="D532" i="18"/>
  <c r="D531" i="18"/>
  <c r="D530" i="18"/>
  <c r="D529" i="18"/>
  <c r="D528" i="18"/>
  <c r="D527" i="18"/>
  <c r="D526" i="18"/>
  <c r="D525" i="18"/>
  <c r="D524" i="18"/>
  <c r="D523" i="18"/>
  <c r="D522" i="18"/>
  <c r="D521" i="18"/>
  <c r="D520" i="18"/>
  <c r="D519" i="18"/>
  <c r="D518" i="18"/>
  <c r="D517" i="18"/>
  <c r="D516" i="18"/>
  <c r="D515" i="18"/>
  <c r="D514" i="18"/>
  <c r="D513" i="18"/>
  <c r="D512" i="18"/>
  <c r="D511" i="18"/>
  <c r="D510" i="18"/>
  <c r="D509" i="18"/>
  <c r="D508" i="18"/>
  <c r="D507" i="18"/>
  <c r="D506" i="18"/>
  <c r="D505" i="18"/>
  <c r="D504" i="18"/>
  <c r="D503" i="18"/>
  <c r="D502" i="18"/>
  <c r="D501" i="18"/>
  <c r="D500" i="18"/>
  <c r="D499" i="18"/>
  <c r="D498" i="18"/>
  <c r="D497" i="18"/>
  <c r="D496" i="18"/>
  <c r="D495" i="18"/>
  <c r="D494" i="18"/>
  <c r="D493" i="18"/>
  <c r="D492" i="18"/>
  <c r="D491" i="18"/>
  <c r="D490" i="18"/>
  <c r="D489" i="18"/>
  <c r="D488" i="18"/>
  <c r="D487" i="18"/>
  <c r="D486" i="18"/>
  <c r="D485" i="18"/>
  <c r="D484" i="18"/>
  <c r="D483" i="18"/>
  <c r="D482" i="18"/>
  <c r="D481" i="18"/>
  <c r="D480" i="18"/>
  <c r="D479" i="18"/>
  <c r="D478" i="18"/>
  <c r="D477" i="18"/>
  <c r="D476" i="18"/>
  <c r="D475" i="18"/>
  <c r="D474" i="18"/>
  <c r="D473" i="18"/>
  <c r="D472" i="18"/>
  <c r="D471" i="18"/>
  <c r="D470" i="18"/>
  <c r="D469" i="18"/>
  <c r="D468" i="18"/>
  <c r="D467" i="18"/>
  <c r="D466" i="18"/>
  <c r="D465" i="18"/>
  <c r="D464" i="18"/>
  <c r="D463" i="18"/>
  <c r="D462" i="18"/>
  <c r="D461" i="18"/>
  <c r="D460" i="18"/>
  <c r="D459" i="18"/>
  <c r="D458" i="18"/>
  <c r="D457" i="18"/>
  <c r="D456" i="18"/>
  <c r="D455" i="18"/>
  <c r="D454" i="18"/>
  <c r="D453" i="18"/>
  <c r="D452" i="18"/>
  <c r="D451" i="18"/>
  <c r="D450" i="18"/>
  <c r="D449" i="18"/>
  <c r="D448" i="18"/>
  <c r="D447" i="18"/>
  <c r="D446" i="18"/>
  <c r="D445" i="18"/>
  <c r="D444" i="18"/>
  <c r="D443" i="18"/>
  <c r="D442" i="18"/>
  <c r="D441" i="18"/>
  <c r="D440" i="18"/>
  <c r="D439" i="18"/>
  <c r="D438" i="18"/>
  <c r="D437" i="18"/>
  <c r="D436" i="18"/>
  <c r="D435" i="18"/>
  <c r="D434" i="18"/>
  <c r="D433" i="18"/>
  <c r="D432" i="18"/>
  <c r="D431" i="18"/>
  <c r="D430" i="18"/>
  <c r="D429" i="18"/>
  <c r="D428" i="18"/>
  <c r="D427" i="18"/>
  <c r="D426" i="18"/>
  <c r="D425" i="18"/>
  <c r="D424" i="18"/>
  <c r="D423" i="18"/>
  <c r="D422" i="18"/>
  <c r="D421" i="18"/>
  <c r="D420" i="18"/>
  <c r="D419" i="18"/>
  <c r="D418" i="18"/>
  <c r="D417" i="18"/>
  <c r="D416" i="18"/>
  <c r="D415" i="18"/>
  <c r="D414" i="18"/>
  <c r="D413" i="18"/>
  <c r="D412" i="18"/>
  <c r="D411" i="18"/>
  <c r="D410" i="18"/>
  <c r="D409" i="18"/>
  <c r="D408" i="18"/>
  <c r="D407" i="18"/>
  <c r="D406" i="18"/>
  <c r="D405" i="18"/>
  <c r="D404" i="18"/>
  <c r="D403" i="18"/>
  <c r="D402" i="18"/>
  <c r="D401" i="18"/>
  <c r="D400" i="18"/>
  <c r="D399" i="18"/>
  <c r="D398" i="18"/>
  <c r="D397" i="18"/>
  <c r="D396" i="18"/>
  <c r="D395" i="18"/>
  <c r="D394" i="18"/>
  <c r="D393" i="18"/>
  <c r="D392" i="18"/>
  <c r="D391" i="18"/>
  <c r="D390" i="18"/>
  <c r="D389" i="18"/>
  <c r="D388" i="18"/>
  <c r="D387" i="18"/>
  <c r="D386" i="18"/>
  <c r="D385" i="18"/>
  <c r="D384" i="18"/>
  <c r="D383" i="18"/>
  <c r="D382" i="18"/>
  <c r="D381" i="18"/>
  <c r="D380" i="18"/>
  <c r="D379" i="18"/>
  <c r="D378" i="18"/>
  <c r="D377" i="18"/>
  <c r="D376" i="18"/>
  <c r="D375" i="18"/>
  <c r="D374" i="18"/>
  <c r="D373" i="18"/>
  <c r="D372" i="18"/>
  <c r="D371" i="18"/>
  <c r="D370" i="18"/>
  <c r="D369" i="18"/>
  <c r="D368" i="18"/>
  <c r="D367" i="18"/>
  <c r="D366" i="18"/>
  <c r="D365" i="18"/>
  <c r="D364" i="18"/>
  <c r="D363" i="18"/>
  <c r="D362" i="18"/>
  <c r="D361" i="18"/>
  <c r="D360" i="18"/>
  <c r="D359" i="18"/>
  <c r="D358" i="18"/>
  <c r="D357" i="18"/>
  <c r="D356" i="18"/>
  <c r="D355" i="18"/>
  <c r="D354" i="18"/>
  <c r="D353" i="18"/>
  <c r="D352" i="18"/>
  <c r="D351" i="18"/>
  <c r="D350" i="18"/>
  <c r="D349" i="18"/>
  <c r="D348" i="18"/>
  <c r="D347" i="18"/>
  <c r="D346" i="18"/>
  <c r="D345" i="18"/>
  <c r="D344" i="18"/>
  <c r="D343" i="18"/>
  <c r="D342" i="18"/>
  <c r="D341" i="18"/>
  <c r="D340" i="18"/>
  <c r="D339" i="18"/>
  <c r="D338" i="18"/>
  <c r="D337" i="18"/>
  <c r="D336" i="18"/>
  <c r="D335" i="18"/>
  <c r="D334" i="18"/>
  <c r="D333" i="18"/>
  <c r="D332" i="18"/>
  <c r="D331" i="18"/>
  <c r="D330" i="18"/>
  <c r="D329" i="18"/>
  <c r="D328" i="18"/>
  <c r="D327" i="18"/>
  <c r="D326" i="18"/>
  <c r="D325" i="18"/>
  <c r="D324" i="18"/>
  <c r="D323" i="18"/>
  <c r="D322" i="18"/>
  <c r="D321" i="18"/>
  <c r="D320" i="18"/>
  <c r="D319" i="18"/>
  <c r="D318" i="18"/>
  <c r="D317" i="18"/>
  <c r="D316" i="18"/>
  <c r="D315" i="18"/>
  <c r="D314" i="18"/>
  <c r="D313" i="18"/>
  <c r="D312" i="18"/>
  <c r="D311" i="18"/>
  <c r="D310" i="18"/>
  <c r="D309" i="18"/>
  <c r="D308" i="18"/>
  <c r="D307" i="18"/>
  <c r="D306" i="18"/>
  <c r="D305" i="18"/>
  <c r="D304" i="18"/>
  <c r="D303" i="18"/>
  <c r="D302" i="18"/>
  <c r="D301" i="18"/>
  <c r="D300" i="18"/>
  <c r="D299" i="18"/>
  <c r="D298" i="18"/>
  <c r="D297" i="18"/>
  <c r="D296" i="18"/>
  <c r="D295" i="18"/>
  <c r="D294" i="18"/>
  <c r="D293" i="18"/>
  <c r="D292" i="18"/>
  <c r="D291" i="18"/>
  <c r="D290" i="18"/>
  <c r="D289" i="18"/>
  <c r="D288" i="18"/>
  <c r="D287" i="18"/>
  <c r="D286" i="18"/>
  <c r="D285" i="18"/>
  <c r="D284" i="18"/>
  <c r="D283" i="18"/>
  <c r="D282" i="18"/>
  <c r="D281" i="18"/>
  <c r="D280" i="18"/>
  <c r="D279" i="18"/>
  <c r="D278" i="18"/>
  <c r="D277" i="18"/>
  <c r="D276" i="18"/>
  <c r="D275" i="18"/>
  <c r="D274" i="18"/>
  <c r="D273" i="18"/>
  <c r="D272" i="18"/>
  <c r="D271" i="18"/>
  <c r="D270" i="18"/>
  <c r="D269" i="18"/>
  <c r="D268" i="18"/>
  <c r="D267" i="18"/>
  <c r="D266" i="18"/>
  <c r="D265" i="18"/>
  <c r="D264" i="18"/>
  <c r="D263" i="18"/>
  <c r="D262" i="18"/>
  <c r="D261" i="18"/>
  <c r="D260" i="18"/>
  <c r="D259" i="18"/>
  <c r="D258" i="18"/>
  <c r="D257" i="18"/>
  <c r="D256" i="18"/>
  <c r="D255" i="18"/>
  <c r="D254" i="18"/>
  <c r="D253" i="18"/>
  <c r="D252" i="18"/>
  <c r="D251" i="18"/>
  <c r="D250" i="18"/>
  <c r="D249" i="18"/>
  <c r="D248" i="18"/>
  <c r="D247" i="18"/>
  <c r="D246" i="18"/>
  <c r="D245" i="18"/>
  <c r="D244" i="18"/>
  <c r="D243" i="18"/>
  <c r="D242" i="18"/>
  <c r="D241" i="18"/>
  <c r="D240" i="18"/>
  <c r="D239" i="18"/>
  <c r="D238" i="18"/>
  <c r="D237" i="18"/>
  <c r="D236" i="18"/>
  <c r="D235" i="18"/>
  <c r="D234" i="18"/>
  <c r="D233" i="18"/>
  <c r="D232" i="18"/>
  <c r="D231" i="18"/>
  <c r="D230" i="18"/>
  <c r="D229" i="18"/>
  <c r="D228" i="18"/>
  <c r="D227" i="18"/>
  <c r="D226" i="18"/>
  <c r="D225" i="18"/>
  <c r="D224" i="18"/>
  <c r="D223" i="18"/>
  <c r="D222" i="18"/>
  <c r="D221" i="18"/>
  <c r="D220" i="18"/>
  <c r="D219" i="18"/>
  <c r="D218" i="18"/>
  <c r="D217" i="18"/>
  <c r="D216" i="18"/>
  <c r="D215" i="18"/>
  <c r="D214" i="18"/>
  <c r="D213" i="18"/>
  <c r="D212" i="18"/>
  <c r="D211" i="18"/>
  <c r="D210" i="18"/>
  <c r="D209" i="18"/>
  <c r="D208" i="18"/>
  <c r="D207" i="18"/>
  <c r="D206" i="18"/>
  <c r="D205" i="18"/>
  <c r="D204" i="18"/>
  <c r="D203" i="18"/>
  <c r="D202" i="18"/>
  <c r="D201" i="18"/>
  <c r="D200" i="18"/>
  <c r="D199" i="18"/>
  <c r="D198" i="18"/>
  <c r="D197" i="18"/>
  <c r="D196" i="18"/>
  <c r="D195" i="18"/>
  <c r="D194" i="18"/>
  <c r="D193" i="18"/>
  <c r="D192" i="18"/>
  <c r="D191" i="18"/>
  <c r="D190" i="18"/>
  <c r="D189" i="18"/>
  <c r="D188" i="18"/>
  <c r="D187" i="18"/>
  <c r="D186" i="18"/>
  <c r="D185" i="18"/>
  <c r="D184" i="18"/>
  <c r="D183" i="18"/>
  <c r="D182" i="18"/>
  <c r="D181" i="18"/>
  <c r="D180" i="18"/>
  <c r="D179" i="18"/>
  <c r="D178" i="18"/>
  <c r="D177" i="18"/>
  <c r="D176" i="18"/>
  <c r="D175" i="18"/>
  <c r="D174" i="18"/>
  <c r="D173" i="18"/>
  <c r="D172" i="18"/>
  <c r="D171" i="18"/>
  <c r="D170" i="18"/>
  <c r="D169" i="18"/>
  <c r="D168" i="18"/>
  <c r="D167" i="18"/>
  <c r="D166" i="18"/>
  <c r="D165" i="18"/>
  <c r="D164" i="18"/>
  <c r="D163" i="18"/>
  <c r="D162" i="18"/>
  <c r="D161" i="18"/>
  <c r="D160" i="18"/>
  <c r="D159" i="18"/>
  <c r="D158" i="18"/>
  <c r="D157" i="18"/>
  <c r="D156" i="18"/>
  <c r="D155" i="18"/>
  <c r="D154" i="18"/>
  <c r="D153" i="18"/>
  <c r="D152" i="18"/>
  <c r="D151" i="18"/>
  <c r="D150" i="18"/>
  <c r="D149" i="18"/>
  <c r="D148" i="18"/>
  <c r="D147" i="18"/>
  <c r="D146" i="18"/>
  <c r="D145" i="18"/>
  <c r="D144" i="18"/>
  <c r="D143" i="18"/>
  <c r="D142" i="18"/>
  <c r="D141" i="18"/>
  <c r="D140" i="18"/>
  <c r="D139" i="18"/>
  <c r="D138" i="18"/>
  <c r="D137" i="18"/>
  <c r="D136" i="18"/>
  <c r="D135" i="18"/>
  <c r="D134" i="18"/>
  <c r="D133" i="18"/>
  <c r="D132" i="18"/>
  <c r="D131" i="18"/>
  <c r="D130" i="18"/>
  <c r="D129" i="18"/>
  <c r="D128" i="18"/>
  <c r="D127" i="18"/>
  <c r="D126" i="18"/>
  <c r="D125" i="18"/>
  <c r="D124" i="18"/>
  <c r="D123" i="18"/>
  <c r="D122" i="18"/>
  <c r="D121" i="18"/>
  <c r="D120" i="18"/>
  <c r="D119" i="18"/>
  <c r="D118" i="18"/>
  <c r="D117" i="18"/>
  <c r="D116" i="18"/>
  <c r="D115" i="18"/>
  <c r="D114" i="18"/>
  <c r="D113" i="18"/>
  <c r="D112" i="18"/>
  <c r="D111" i="18"/>
  <c r="D110" i="18"/>
  <c r="D109" i="18"/>
  <c r="D108" i="18"/>
  <c r="D107" i="18"/>
  <c r="D106" i="18"/>
  <c r="D105" i="18"/>
  <c r="D104" i="18"/>
  <c r="D103" i="18"/>
  <c r="D102" i="18"/>
  <c r="D101" i="18"/>
  <c r="D100" i="18"/>
  <c r="D99" i="18"/>
  <c r="D98" i="18"/>
  <c r="D97" i="18"/>
  <c r="D96" i="18"/>
  <c r="D95" i="18"/>
  <c r="D94" i="18"/>
  <c r="D93" i="18"/>
  <c r="D92" i="18"/>
  <c r="D91" i="18"/>
  <c r="D90" i="18"/>
  <c r="D89" i="18"/>
  <c r="D88" i="18"/>
  <c r="D87" i="18"/>
  <c r="D86" i="18"/>
  <c r="D85" i="18"/>
  <c r="D84" i="18"/>
  <c r="D83" i="18"/>
  <c r="D82" i="18"/>
  <c r="D81" i="18"/>
  <c r="D80" i="18"/>
  <c r="D79" i="18"/>
  <c r="D78" i="18"/>
  <c r="D77" i="18"/>
  <c r="D76" i="18"/>
  <c r="D75" i="18"/>
  <c r="D74" i="18"/>
  <c r="D73" i="18"/>
  <c r="D72" i="18"/>
  <c r="D71" i="18"/>
  <c r="D70" i="18"/>
  <c r="D69" i="18"/>
  <c r="D68" i="18"/>
  <c r="D67" i="18"/>
  <c r="D66" i="18"/>
  <c r="D65" i="18"/>
  <c r="D64" i="18"/>
  <c r="D63" i="18"/>
  <c r="D62" i="18"/>
  <c r="D61" i="18"/>
  <c r="D60" i="18"/>
  <c r="D59" i="18"/>
  <c r="D58" i="18"/>
  <c r="D57" i="18"/>
  <c r="D56" i="18"/>
  <c r="D55" i="18"/>
  <c r="D54" i="18"/>
  <c r="D53" i="18"/>
  <c r="D52" i="18"/>
  <c r="D51" i="18"/>
  <c r="D50" i="18"/>
  <c r="D49" i="18"/>
  <c r="D48" i="18"/>
  <c r="D47" i="18"/>
  <c r="D46" i="18"/>
  <c r="D45" i="18"/>
  <c r="D44" i="18"/>
  <c r="D43" i="18"/>
  <c r="D42" i="18"/>
  <c r="D41" i="18"/>
  <c r="D40" i="18"/>
  <c r="D39" i="18"/>
  <c r="D38" i="18"/>
  <c r="D37" i="18"/>
  <c r="D36" i="18"/>
  <c r="D35" i="18"/>
  <c r="D34" i="18"/>
  <c r="D33" i="18"/>
  <c r="D32" i="18"/>
  <c r="D31" i="18"/>
  <c r="D30" i="18"/>
  <c r="D29" i="18"/>
  <c r="D28" i="18"/>
  <c r="D27" i="18"/>
  <c r="D26" i="18"/>
  <c r="D25" i="18"/>
  <c r="D24" i="18"/>
  <c r="D23" i="18"/>
  <c r="D22" i="18"/>
  <c r="D21" i="18"/>
  <c r="D20" i="18"/>
  <c r="D19" i="18"/>
  <c r="D18" i="18"/>
  <c r="D17" i="18"/>
  <c r="D16" i="18"/>
  <c r="D15" i="18"/>
  <c r="D14" i="18"/>
  <c r="D13" i="18"/>
  <c r="D12" i="18"/>
  <c r="D11" i="18"/>
  <c r="D10" i="18"/>
  <c r="D9" i="18"/>
  <c r="D8" i="18"/>
  <c r="D7" i="18"/>
  <c r="D6" i="18"/>
  <c r="D4" i="18"/>
  <c r="D3" i="18"/>
  <c r="J1002" i="18"/>
  <c r="A1002" i="18"/>
  <c r="J1001" i="18"/>
  <c r="A1001" i="18"/>
  <c r="J1000" i="18"/>
  <c r="A1000" i="18"/>
  <c r="J999" i="18"/>
  <c r="A999" i="18"/>
  <c r="J998" i="18"/>
  <c r="A998" i="18"/>
  <c r="J997" i="18"/>
  <c r="A997" i="18"/>
  <c r="J996" i="18"/>
  <c r="A996" i="18"/>
  <c r="J995" i="18"/>
  <c r="A995" i="18"/>
  <c r="J994" i="18"/>
  <c r="A994" i="18"/>
  <c r="J993" i="18"/>
  <c r="A993" i="18"/>
  <c r="J992" i="18"/>
  <c r="A992" i="18"/>
  <c r="J991" i="18"/>
  <c r="A991" i="18"/>
  <c r="J990" i="18"/>
  <c r="A990" i="18"/>
  <c r="J989" i="18"/>
  <c r="A989" i="18"/>
  <c r="J988" i="18"/>
  <c r="A988" i="18"/>
  <c r="J987" i="18"/>
  <c r="A987" i="18"/>
  <c r="J986" i="18"/>
  <c r="A986" i="18"/>
  <c r="J985" i="18"/>
  <c r="A985" i="18"/>
  <c r="J984" i="18"/>
  <c r="A984" i="18"/>
  <c r="J983" i="18"/>
  <c r="A983" i="18"/>
  <c r="J982" i="18"/>
  <c r="A982" i="18"/>
  <c r="J981" i="18"/>
  <c r="A981" i="18"/>
  <c r="J980" i="18"/>
  <c r="A980" i="18"/>
  <c r="J979" i="18"/>
  <c r="A979" i="18"/>
  <c r="J978" i="18"/>
  <c r="A978" i="18"/>
  <c r="J977" i="18"/>
  <c r="A977" i="18"/>
  <c r="J976" i="18"/>
  <c r="A976" i="18"/>
  <c r="J975" i="18"/>
  <c r="A975" i="18"/>
  <c r="J974" i="18"/>
  <c r="A974" i="18"/>
  <c r="J973" i="18"/>
  <c r="A973" i="18"/>
  <c r="J972" i="18"/>
  <c r="A972" i="18"/>
  <c r="J971" i="18"/>
  <c r="A971" i="18"/>
  <c r="J970" i="18"/>
  <c r="A970" i="18"/>
  <c r="J969" i="18"/>
  <c r="A969" i="18"/>
  <c r="J968" i="18"/>
  <c r="A968" i="18"/>
  <c r="J967" i="18"/>
  <c r="A967" i="18"/>
  <c r="J966" i="18"/>
  <c r="A966" i="18"/>
  <c r="J965" i="18"/>
  <c r="A965" i="18"/>
  <c r="J964" i="18"/>
  <c r="A964" i="18"/>
  <c r="J963" i="18"/>
  <c r="A963" i="18"/>
  <c r="J962" i="18"/>
  <c r="A962" i="18"/>
  <c r="J961" i="18"/>
  <c r="A961" i="18"/>
  <c r="J960" i="18"/>
  <c r="A960" i="18"/>
  <c r="J959" i="18"/>
  <c r="A959" i="18"/>
  <c r="J958" i="18"/>
  <c r="A958" i="18"/>
  <c r="J957" i="18"/>
  <c r="A957" i="18"/>
  <c r="J956" i="18"/>
  <c r="A956" i="18"/>
  <c r="J955" i="18"/>
  <c r="A955" i="18"/>
  <c r="J954" i="18"/>
  <c r="A954" i="18"/>
  <c r="J953" i="18"/>
  <c r="A953" i="18"/>
  <c r="J952" i="18"/>
  <c r="A952" i="18"/>
  <c r="J951" i="18"/>
  <c r="A951" i="18"/>
  <c r="J950" i="18"/>
  <c r="A950" i="18"/>
  <c r="J949" i="18"/>
  <c r="A949" i="18"/>
  <c r="J948" i="18"/>
  <c r="A948" i="18"/>
  <c r="J947" i="18"/>
  <c r="A947" i="18"/>
  <c r="J946" i="18"/>
  <c r="A946" i="18"/>
  <c r="J945" i="18"/>
  <c r="A945" i="18"/>
  <c r="J944" i="18"/>
  <c r="A944" i="18"/>
  <c r="J943" i="18"/>
  <c r="A943" i="18"/>
  <c r="J942" i="18"/>
  <c r="A942" i="18"/>
  <c r="J941" i="18"/>
  <c r="A941" i="18"/>
  <c r="J940" i="18"/>
  <c r="A940" i="18"/>
  <c r="J939" i="18"/>
  <c r="A939" i="18"/>
  <c r="J938" i="18"/>
  <c r="A938" i="18"/>
  <c r="J937" i="18"/>
  <c r="A937" i="18"/>
  <c r="J936" i="18"/>
  <c r="A936" i="18"/>
  <c r="J935" i="18"/>
  <c r="A935" i="18"/>
  <c r="J934" i="18"/>
  <c r="A934" i="18"/>
  <c r="J933" i="18"/>
  <c r="A933" i="18"/>
  <c r="J932" i="18"/>
  <c r="A932" i="18"/>
  <c r="J931" i="18"/>
  <c r="A931" i="18"/>
  <c r="J930" i="18"/>
  <c r="A930" i="18"/>
  <c r="J929" i="18"/>
  <c r="A929" i="18"/>
  <c r="J928" i="18"/>
  <c r="A928" i="18"/>
  <c r="J927" i="18"/>
  <c r="A927" i="18"/>
  <c r="J926" i="18"/>
  <c r="A926" i="18"/>
  <c r="J925" i="18"/>
  <c r="A925" i="18"/>
  <c r="J924" i="18"/>
  <c r="A924" i="18"/>
  <c r="J923" i="18"/>
  <c r="A923" i="18"/>
  <c r="J922" i="18"/>
  <c r="A922" i="18"/>
  <c r="J921" i="18"/>
  <c r="A921" i="18"/>
  <c r="J920" i="18"/>
  <c r="A920" i="18"/>
  <c r="J919" i="18"/>
  <c r="A919" i="18"/>
  <c r="J918" i="18"/>
  <c r="A918" i="18"/>
  <c r="J917" i="18"/>
  <c r="A917" i="18"/>
  <c r="J916" i="18"/>
  <c r="A916" i="18"/>
  <c r="J915" i="18"/>
  <c r="A915" i="18"/>
  <c r="J914" i="18"/>
  <c r="A914" i="18"/>
  <c r="J913" i="18"/>
  <c r="A913" i="18"/>
  <c r="J912" i="18"/>
  <c r="A912" i="18"/>
  <c r="J911" i="18"/>
  <c r="A911" i="18"/>
  <c r="J910" i="18"/>
  <c r="A910" i="18"/>
  <c r="J909" i="18"/>
  <c r="A909" i="18"/>
  <c r="J908" i="18"/>
  <c r="A908" i="18"/>
  <c r="J907" i="18"/>
  <c r="A907" i="18"/>
  <c r="J906" i="18"/>
  <c r="A906" i="18"/>
  <c r="J905" i="18"/>
  <c r="A905" i="18"/>
  <c r="J904" i="18"/>
  <c r="A904" i="18"/>
  <c r="J903" i="18"/>
  <c r="A903" i="18"/>
  <c r="J902" i="18"/>
  <c r="A902" i="18"/>
  <c r="J901" i="18"/>
  <c r="A901" i="18"/>
  <c r="J900" i="18"/>
  <c r="A900" i="18"/>
  <c r="J899" i="18"/>
  <c r="A899" i="18"/>
  <c r="J898" i="18"/>
  <c r="A898" i="18"/>
  <c r="J897" i="18"/>
  <c r="A897" i="18"/>
  <c r="J896" i="18"/>
  <c r="A896" i="18"/>
  <c r="J895" i="18"/>
  <c r="A895" i="18"/>
  <c r="J894" i="18"/>
  <c r="A894" i="18"/>
  <c r="J893" i="18"/>
  <c r="A893" i="18"/>
  <c r="J892" i="18"/>
  <c r="A892" i="18"/>
  <c r="J891" i="18"/>
  <c r="A891" i="18"/>
  <c r="J890" i="18"/>
  <c r="A890" i="18"/>
  <c r="J889" i="18"/>
  <c r="A889" i="18"/>
  <c r="J888" i="18"/>
  <c r="A888" i="18"/>
  <c r="J887" i="18"/>
  <c r="A887" i="18"/>
  <c r="J886" i="18"/>
  <c r="A886" i="18"/>
  <c r="J885" i="18"/>
  <c r="A885" i="18"/>
  <c r="J884" i="18"/>
  <c r="A884" i="18"/>
  <c r="J883" i="18"/>
  <c r="A883" i="18"/>
  <c r="J882" i="18"/>
  <c r="A882" i="18"/>
  <c r="J881" i="18"/>
  <c r="A881" i="18"/>
  <c r="J880" i="18"/>
  <c r="A880" i="18"/>
  <c r="J879" i="18"/>
  <c r="A879" i="18"/>
  <c r="J878" i="18"/>
  <c r="A878" i="18"/>
  <c r="J877" i="18"/>
  <c r="A877" i="18"/>
  <c r="J876" i="18"/>
  <c r="A876" i="18"/>
  <c r="J875" i="18"/>
  <c r="A875" i="18"/>
  <c r="J874" i="18"/>
  <c r="A874" i="18"/>
  <c r="J873" i="18"/>
  <c r="A873" i="18"/>
  <c r="J872" i="18"/>
  <c r="A872" i="18"/>
  <c r="J871" i="18"/>
  <c r="A871" i="18"/>
  <c r="J870" i="18"/>
  <c r="A870" i="18"/>
  <c r="J869" i="18"/>
  <c r="A869" i="18"/>
  <c r="J868" i="18"/>
  <c r="A868" i="18"/>
  <c r="J867" i="18"/>
  <c r="A867" i="18"/>
  <c r="J866" i="18"/>
  <c r="A866" i="18"/>
  <c r="J865" i="18"/>
  <c r="A865" i="18"/>
  <c r="J864" i="18"/>
  <c r="A864" i="18"/>
  <c r="J863" i="18"/>
  <c r="A863" i="18"/>
  <c r="J862" i="18"/>
  <c r="A862" i="18"/>
  <c r="J861" i="18"/>
  <c r="A861" i="18"/>
  <c r="J860" i="18"/>
  <c r="A860" i="18"/>
  <c r="J859" i="18"/>
  <c r="A859" i="18"/>
  <c r="J858" i="18"/>
  <c r="A858" i="18"/>
  <c r="J857" i="18"/>
  <c r="A857" i="18"/>
  <c r="J856" i="18"/>
  <c r="A856" i="18"/>
  <c r="J855" i="18"/>
  <c r="A855" i="18"/>
  <c r="J854" i="18"/>
  <c r="A854" i="18"/>
  <c r="J853" i="18"/>
  <c r="A853" i="18"/>
  <c r="J852" i="18"/>
  <c r="A852" i="18"/>
  <c r="J851" i="18"/>
  <c r="A851" i="18"/>
  <c r="J850" i="18"/>
  <c r="A850" i="18"/>
  <c r="J849" i="18"/>
  <c r="A849" i="18"/>
  <c r="J848" i="18"/>
  <c r="A848" i="18"/>
  <c r="J847" i="18"/>
  <c r="A847" i="18"/>
  <c r="J846" i="18"/>
  <c r="A846" i="18"/>
  <c r="J845" i="18"/>
  <c r="A845" i="18"/>
  <c r="J844" i="18"/>
  <c r="A844" i="18"/>
  <c r="J843" i="18"/>
  <c r="A843" i="18"/>
  <c r="J842" i="18"/>
  <c r="A842" i="18"/>
  <c r="J841" i="18"/>
  <c r="A841" i="18"/>
  <c r="J840" i="18"/>
  <c r="A840" i="18"/>
  <c r="J839" i="18"/>
  <c r="A839" i="18"/>
  <c r="J838" i="18"/>
  <c r="A838" i="18"/>
  <c r="J837" i="18"/>
  <c r="A837" i="18"/>
  <c r="J836" i="18"/>
  <c r="A836" i="18"/>
  <c r="J835" i="18"/>
  <c r="A835" i="18"/>
  <c r="J834" i="18"/>
  <c r="A834" i="18"/>
  <c r="J833" i="18"/>
  <c r="A833" i="18"/>
  <c r="J832" i="18"/>
  <c r="A832" i="18"/>
  <c r="J831" i="18"/>
  <c r="A831" i="18"/>
  <c r="J830" i="18"/>
  <c r="A830" i="18"/>
  <c r="J829" i="18"/>
  <c r="A829" i="18"/>
  <c r="J828" i="18"/>
  <c r="A828" i="18"/>
  <c r="J827" i="18"/>
  <c r="A827" i="18"/>
  <c r="J826" i="18"/>
  <c r="A826" i="18"/>
  <c r="J825" i="18"/>
  <c r="A825" i="18"/>
  <c r="J824" i="18"/>
  <c r="A824" i="18"/>
  <c r="J823" i="18"/>
  <c r="A823" i="18"/>
  <c r="J822" i="18"/>
  <c r="A822" i="18"/>
  <c r="J821" i="18"/>
  <c r="A821" i="18"/>
  <c r="J820" i="18"/>
  <c r="A820" i="18"/>
  <c r="J819" i="18"/>
  <c r="A819" i="18"/>
  <c r="J818" i="18"/>
  <c r="A818" i="18"/>
  <c r="J817" i="18"/>
  <c r="A817" i="18"/>
  <c r="J816" i="18"/>
  <c r="A816" i="18"/>
  <c r="J815" i="18"/>
  <c r="A815" i="18"/>
  <c r="J814" i="18"/>
  <c r="A814" i="18"/>
  <c r="J813" i="18"/>
  <c r="A813" i="18"/>
  <c r="J812" i="18"/>
  <c r="A812" i="18"/>
  <c r="J811" i="18"/>
  <c r="A811" i="18"/>
  <c r="J810" i="18"/>
  <c r="A810" i="18"/>
  <c r="J809" i="18"/>
  <c r="A809" i="18"/>
  <c r="J808" i="18"/>
  <c r="A808" i="18"/>
  <c r="J807" i="18"/>
  <c r="A807" i="18"/>
  <c r="J806" i="18"/>
  <c r="A806" i="18"/>
  <c r="J805" i="18"/>
  <c r="A805" i="18"/>
  <c r="J804" i="18"/>
  <c r="A804" i="18"/>
  <c r="J803" i="18"/>
  <c r="A803" i="18"/>
  <c r="J802" i="18"/>
  <c r="A802" i="18"/>
  <c r="J801" i="18"/>
  <c r="A801" i="18"/>
  <c r="J800" i="18"/>
  <c r="A800" i="18"/>
  <c r="J799" i="18"/>
  <c r="A799" i="18"/>
  <c r="J798" i="18"/>
  <c r="A798" i="18"/>
  <c r="J797" i="18"/>
  <c r="A797" i="18"/>
  <c r="J796" i="18"/>
  <c r="A796" i="18"/>
  <c r="J795" i="18"/>
  <c r="A795" i="18"/>
  <c r="J794" i="18"/>
  <c r="A794" i="18"/>
  <c r="J793" i="18"/>
  <c r="A793" i="18"/>
  <c r="J792" i="18"/>
  <c r="A792" i="18"/>
  <c r="J791" i="18"/>
  <c r="A791" i="18"/>
  <c r="J790" i="18"/>
  <c r="A790" i="18"/>
  <c r="J789" i="18"/>
  <c r="A789" i="18"/>
  <c r="J788" i="18"/>
  <c r="A788" i="18"/>
  <c r="J787" i="18"/>
  <c r="A787" i="18"/>
  <c r="J786" i="18"/>
  <c r="A786" i="18"/>
  <c r="J785" i="18"/>
  <c r="A785" i="18"/>
  <c r="J784" i="18"/>
  <c r="A784" i="18"/>
  <c r="J783" i="18"/>
  <c r="A783" i="18"/>
  <c r="J782" i="18"/>
  <c r="A782" i="18"/>
  <c r="J781" i="18"/>
  <c r="A781" i="18"/>
  <c r="J780" i="18"/>
  <c r="A780" i="18"/>
  <c r="J779" i="18"/>
  <c r="A779" i="18"/>
  <c r="J778" i="18"/>
  <c r="A778" i="18"/>
  <c r="J777" i="18"/>
  <c r="A777" i="18"/>
  <c r="J776" i="18"/>
  <c r="A776" i="18"/>
  <c r="J775" i="18"/>
  <c r="A775" i="18"/>
  <c r="J774" i="18"/>
  <c r="A774" i="18"/>
  <c r="J773" i="18"/>
  <c r="A773" i="18"/>
  <c r="J772" i="18"/>
  <c r="A772" i="18"/>
  <c r="J771" i="18"/>
  <c r="A771" i="18"/>
  <c r="J770" i="18"/>
  <c r="A770" i="18"/>
  <c r="J769" i="18"/>
  <c r="A769" i="18"/>
  <c r="J768" i="18"/>
  <c r="A768" i="18"/>
  <c r="J767" i="18"/>
  <c r="A767" i="18"/>
  <c r="J766" i="18"/>
  <c r="A766" i="18"/>
  <c r="J765" i="18"/>
  <c r="A765" i="18"/>
  <c r="J764" i="18"/>
  <c r="A764" i="18"/>
  <c r="J763" i="18"/>
  <c r="A763" i="18"/>
  <c r="J762" i="18"/>
  <c r="A762" i="18"/>
  <c r="J761" i="18"/>
  <c r="A761" i="18"/>
  <c r="J760" i="18"/>
  <c r="A760" i="18"/>
  <c r="J759" i="18"/>
  <c r="A759" i="18"/>
  <c r="J758" i="18"/>
  <c r="A758" i="18"/>
  <c r="J757" i="18"/>
  <c r="A757" i="18"/>
  <c r="J756" i="18"/>
  <c r="A756" i="18"/>
  <c r="J755" i="18"/>
  <c r="A755" i="18"/>
  <c r="J754" i="18"/>
  <c r="A754" i="18"/>
  <c r="J753" i="18"/>
  <c r="A753" i="18"/>
  <c r="J752" i="18"/>
  <c r="A752" i="18"/>
  <c r="J751" i="18"/>
  <c r="A751" i="18"/>
  <c r="J750" i="18"/>
  <c r="A750" i="18"/>
  <c r="J749" i="18"/>
  <c r="A749" i="18"/>
  <c r="J748" i="18"/>
  <c r="A748" i="18"/>
  <c r="J747" i="18"/>
  <c r="A747" i="18"/>
  <c r="J746" i="18"/>
  <c r="A746" i="18"/>
  <c r="J745" i="18"/>
  <c r="A745" i="18"/>
  <c r="J744" i="18"/>
  <c r="A744" i="18"/>
  <c r="J743" i="18"/>
  <c r="A743" i="18"/>
  <c r="J742" i="18"/>
  <c r="A742" i="18"/>
  <c r="J741" i="18"/>
  <c r="A741" i="18"/>
  <c r="J740" i="18"/>
  <c r="A740" i="18"/>
  <c r="J739" i="18"/>
  <c r="A739" i="18"/>
  <c r="J738" i="18"/>
  <c r="A738" i="18"/>
  <c r="J737" i="18"/>
  <c r="A737" i="18"/>
  <c r="J736" i="18"/>
  <c r="A736" i="18"/>
  <c r="J735" i="18"/>
  <c r="A735" i="18"/>
  <c r="J734" i="18"/>
  <c r="A734" i="18"/>
  <c r="J733" i="18"/>
  <c r="A733" i="18"/>
  <c r="J732" i="18"/>
  <c r="A732" i="18"/>
  <c r="J731" i="18"/>
  <c r="A731" i="18"/>
  <c r="J730" i="18"/>
  <c r="A730" i="18"/>
  <c r="J729" i="18"/>
  <c r="A729" i="18"/>
  <c r="J728" i="18"/>
  <c r="A728" i="18"/>
  <c r="J727" i="18"/>
  <c r="A727" i="18"/>
  <c r="J726" i="18"/>
  <c r="A726" i="18"/>
  <c r="J725" i="18"/>
  <c r="A725" i="18"/>
  <c r="J724" i="18"/>
  <c r="A724" i="18"/>
  <c r="J723" i="18"/>
  <c r="A723" i="18"/>
  <c r="J722" i="18"/>
  <c r="A722" i="18"/>
  <c r="J721" i="18"/>
  <c r="A721" i="18"/>
  <c r="J720" i="18"/>
  <c r="A720" i="18"/>
  <c r="J719" i="18"/>
  <c r="A719" i="18"/>
  <c r="J718" i="18"/>
  <c r="A718" i="18"/>
  <c r="J717" i="18"/>
  <c r="A717" i="18"/>
  <c r="J716" i="18"/>
  <c r="A716" i="18"/>
  <c r="J715" i="18"/>
  <c r="A715" i="18"/>
  <c r="J714" i="18"/>
  <c r="A714" i="18"/>
  <c r="J713" i="18"/>
  <c r="A713" i="18"/>
  <c r="J712" i="18"/>
  <c r="A712" i="18"/>
  <c r="J711" i="18"/>
  <c r="A711" i="18"/>
  <c r="J710" i="18"/>
  <c r="A710" i="18"/>
  <c r="J709" i="18"/>
  <c r="A709" i="18"/>
  <c r="J708" i="18"/>
  <c r="A708" i="18"/>
  <c r="J707" i="18"/>
  <c r="A707" i="18"/>
  <c r="J706" i="18"/>
  <c r="A706" i="18"/>
  <c r="J705" i="18"/>
  <c r="A705" i="18"/>
  <c r="J704" i="18"/>
  <c r="A704" i="18"/>
  <c r="J703" i="18"/>
  <c r="A703" i="18"/>
  <c r="J702" i="18"/>
  <c r="A702" i="18"/>
  <c r="J701" i="18"/>
  <c r="A701" i="18"/>
  <c r="J700" i="18"/>
  <c r="A700" i="18"/>
  <c r="J699" i="18"/>
  <c r="A699" i="18"/>
  <c r="J698" i="18"/>
  <c r="A698" i="18"/>
  <c r="J697" i="18"/>
  <c r="A697" i="18"/>
  <c r="J696" i="18"/>
  <c r="A696" i="18"/>
  <c r="J695" i="18"/>
  <c r="A695" i="18"/>
  <c r="J694" i="18"/>
  <c r="A694" i="18"/>
  <c r="J693" i="18"/>
  <c r="A693" i="18"/>
  <c r="J692" i="18"/>
  <c r="A692" i="18"/>
  <c r="J691" i="18"/>
  <c r="A691" i="18"/>
  <c r="J690" i="18"/>
  <c r="A690" i="18"/>
  <c r="J689" i="18"/>
  <c r="A689" i="18"/>
  <c r="J688" i="18"/>
  <c r="A688" i="18"/>
  <c r="J687" i="18"/>
  <c r="A687" i="18"/>
  <c r="J686" i="18"/>
  <c r="A686" i="18"/>
  <c r="J685" i="18"/>
  <c r="A685" i="18"/>
  <c r="J684" i="18"/>
  <c r="A684" i="18"/>
  <c r="J683" i="18"/>
  <c r="A683" i="18"/>
  <c r="J682" i="18"/>
  <c r="A682" i="18"/>
  <c r="J681" i="18"/>
  <c r="A681" i="18"/>
  <c r="J680" i="18"/>
  <c r="A680" i="18"/>
  <c r="J679" i="18"/>
  <c r="A679" i="18"/>
  <c r="J678" i="18"/>
  <c r="A678" i="18"/>
  <c r="J677" i="18"/>
  <c r="A677" i="18"/>
  <c r="J676" i="18"/>
  <c r="A676" i="18"/>
  <c r="J675" i="18"/>
  <c r="A675" i="18"/>
  <c r="J674" i="18"/>
  <c r="A674" i="18"/>
  <c r="J673" i="18"/>
  <c r="A673" i="18"/>
  <c r="J672" i="18"/>
  <c r="A672" i="18"/>
  <c r="J671" i="18"/>
  <c r="A671" i="18"/>
  <c r="J670" i="18"/>
  <c r="A670" i="18"/>
  <c r="J669" i="18"/>
  <c r="A669" i="18"/>
  <c r="J668" i="18"/>
  <c r="A668" i="18"/>
  <c r="J667" i="18"/>
  <c r="A667" i="18"/>
  <c r="J666" i="18"/>
  <c r="A666" i="18"/>
  <c r="J665" i="18"/>
  <c r="A665" i="18"/>
  <c r="J664" i="18"/>
  <c r="A664" i="18"/>
  <c r="J663" i="18"/>
  <c r="A663" i="18"/>
  <c r="J662" i="18"/>
  <c r="A662" i="18"/>
  <c r="J661" i="18"/>
  <c r="A661" i="18"/>
  <c r="J660" i="18"/>
  <c r="A660" i="18"/>
  <c r="J659" i="18"/>
  <c r="A659" i="18"/>
  <c r="J658" i="18"/>
  <c r="A658" i="18"/>
  <c r="J657" i="18"/>
  <c r="A657" i="18"/>
  <c r="J656" i="18"/>
  <c r="A656" i="18"/>
  <c r="J655" i="18"/>
  <c r="A655" i="18"/>
  <c r="J654" i="18"/>
  <c r="A654" i="18"/>
  <c r="J653" i="18"/>
  <c r="A653" i="18"/>
  <c r="J652" i="18"/>
  <c r="A652" i="18"/>
  <c r="J651" i="18"/>
  <c r="A651" i="18"/>
  <c r="J650" i="18"/>
  <c r="A650" i="18"/>
  <c r="J649" i="18"/>
  <c r="A649" i="18"/>
  <c r="J648" i="18"/>
  <c r="A648" i="18"/>
  <c r="J647" i="18"/>
  <c r="A647" i="18"/>
  <c r="J646" i="18"/>
  <c r="A646" i="18"/>
  <c r="J645" i="18"/>
  <c r="A645" i="18"/>
  <c r="J644" i="18"/>
  <c r="A644" i="18"/>
  <c r="J643" i="18"/>
  <c r="A643" i="18"/>
  <c r="J642" i="18"/>
  <c r="A642" i="18"/>
  <c r="J641" i="18"/>
  <c r="A641" i="18"/>
  <c r="J640" i="18"/>
  <c r="A640" i="18"/>
  <c r="J639" i="18"/>
  <c r="A639" i="18"/>
  <c r="J638" i="18"/>
  <c r="A638" i="18"/>
  <c r="J637" i="18"/>
  <c r="A637" i="18"/>
  <c r="J636" i="18"/>
  <c r="A636" i="18"/>
  <c r="J635" i="18"/>
  <c r="A635" i="18"/>
  <c r="J634" i="18"/>
  <c r="A634" i="18"/>
  <c r="J633" i="18"/>
  <c r="A633" i="18"/>
  <c r="J632" i="18"/>
  <c r="A632" i="18"/>
  <c r="J631" i="18"/>
  <c r="A631" i="18"/>
  <c r="J630" i="18"/>
  <c r="A630" i="18"/>
  <c r="J629" i="18"/>
  <c r="A629" i="18"/>
  <c r="J628" i="18"/>
  <c r="A628" i="18"/>
  <c r="J627" i="18"/>
  <c r="A627" i="18"/>
  <c r="J626" i="18"/>
  <c r="A626" i="18"/>
  <c r="J625" i="18"/>
  <c r="A625" i="18"/>
  <c r="J624" i="18"/>
  <c r="A624" i="18"/>
  <c r="J623" i="18"/>
  <c r="A623" i="18"/>
  <c r="J622" i="18"/>
  <c r="A622" i="18"/>
  <c r="J621" i="18"/>
  <c r="A621" i="18"/>
  <c r="J620" i="18"/>
  <c r="A620" i="18"/>
  <c r="J619" i="18"/>
  <c r="A619" i="18"/>
  <c r="J618" i="18"/>
  <c r="A618" i="18"/>
  <c r="J617" i="18"/>
  <c r="A617" i="18"/>
  <c r="J616" i="18"/>
  <c r="A616" i="18"/>
  <c r="J615" i="18"/>
  <c r="A615" i="18"/>
  <c r="J614" i="18"/>
  <c r="A614" i="18"/>
  <c r="J613" i="18"/>
  <c r="A613" i="18"/>
  <c r="J612" i="18"/>
  <c r="A612" i="18"/>
  <c r="J611" i="18"/>
  <c r="A611" i="18"/>
  <c r="J610" i="18"/>
  <c r="A610" i="18"/>
  <c r="J609" i="18"/>
  <c r="A609" i="18"/>
  <c r="J608" i="18"/>
  <c r="A608" i="18"/>
  <c r="J607" i="18"/>
  <c r="A607" i="18"/>
  <c r="J606" i="18"/>
  <c r="A606" i="18"/>
  <c r="J605" i="18"/>
  <c r="A605" i="18"/>
  <c r="J604" i="18"/>
  <c r="A604" i="18"/>
  <c r="J603" i="18"/>
  <c r="A603" i="18"/>
  <c r="J602" i="18"/>
  <c r="A602" i="18"/>
  <c r="J601" i="18"/>
  <c r="A601" i="18"/>
  <c r="J600" i="18"/>
  <c r="A600" i="18"/>
  <c r="J599" i="18"/>
  <c r="A599" i="18"/>
  <c r="J598" i="18"/>
  <c r="A598" i="18"/>
  <c r="J597" i="18"/>
  <c r="A597" i="18"/>
  <c r="J596" i="18"/>
  <c r="A596" i="18"/>
  <c r="J595" i="18"/>
  <c r="A595" i="18"/>
  <c r="J594" i="18"/>
  <c r="A594" i="18"/>
  <c r="J593" i="18"/>
  <c r="A593" i="18"/>
  <c r="J592" i="18"/>
  <c r="A592" i="18"/>
  <c r="J591" i="18"/>
  <c r="A591" i="18"/>
  <c r="J590" i="18"/>
  <c r="A590" i="18"/>
  <c r="J589" i="18"/>
  <c r="A589" i="18"/>
  <c r="J588" i="18"/>
  <c r="A588" i="18"/>
  <c r="J587" i="18"/>
  <c r="A587" i="18"/>
  <c r="J586" i="18"/>
  <c r="A586" i="18"/>
  <c r="J585" i="18"/>
  <c r="A585" i="18"/>
  <c r="J584" i="18"/>
  <c r="A584" i="18"/>
  <c r="J583" i="18"/>
  <c r="A583" i="18"/>
  <c r="J582" i="18"/>
  <c r="A582" i="18"/>
  <c r="J581" i="18"/>
  <c r="A581" i="18"/>
  <c r="J580" i="18"/>
  <c r="A580" i="18"/>
  <c r="J579" i="18"/>
  <c r="A579" i="18"/>
  <c r="J578" i="18"/>
  <c r="A578" i="18"/>
  <c r="J577" i="18"/>
  <c r="A577" i="18"/>
  <c r="J576" i="18"/>
  <c r="A576" i="18"/>
  <c r="J575" i="18"/>
  <c r="A575" i="18"/>
  <c r="J574" i="18"/>
  <c r="A574" i="18"/>
  <c r="J573" i="18"/>
  <c r="A573" i="18"/>
  <c r="J572" i="18"/>
  <c r="A572" i="18"/>
  <c r="J571" i="18"/>
  <c r="A571" i="18"/>
  <c r="J570" i="18"/>
  <c r="A570" i="18"/>
  <c r="J569" i="18"/>
  <c r="A569" i="18"/>
  <c r="J568" i="18"/>
  <c r="A568" i="18"/>
  <c r="J567" i="18"/>
  <c r="A567" i="18"/>
  <c r="J566" i="18"/>
  <c r="A566" i="18"/>
  <c r="J565" i="18"/>
  <c r="A565" i="18"/>
  <c r="J564" i="18"/>
  <c r="A564" i="18"/>
  <c r="J563" i="18"/>
  <c r="A563" i="18"/>
  <c r="J562" i="18"/>
  <c r="A562" i="18"/>
  <c r="J561" i="18"/>
  <c r="A561" i="18"/>
  <c r="J560" i="18"/>
  <c r="A560" i="18"/>
  <c r="J559" i="18"/>
  <c r="A559" i="18"/>
  <c r="J558" i="18"/>
  <c r="A558" i="18"/>
  <c r="J557" i="18"/>
  <c r="A557" i="18"/>
  <c r="J556" i="18"/>
  <c r="A556" i="18"/>
  <c r="J555" i="18"/>
  <c r="A555" i="18"/>
  <c r="J554" i="18"/>
  <c r="A554" i="18"/>
  <c r="J553" i="18"/>
  <c r="A553" i="18"/>
  <c r="J552" i="18"/>
  <c r="A552" i="18"/>
  <c r="J551" i="18"/>
  <c r="A551" i="18"/>
  <c r="J550" i="18"/>
  <c r="A550" i="18"/>
  <c r="J549" i="18"/>
  <c r="A549" i="18"/>
  <c r="J548" i="18"/>
  <c r="A548" i="18"/>
  <c r="J547" i="18"/>
  <c r="A547" i="18"/>
  <c r="J546" i="18"/>
  <c r="A546" i="18"/>
  <c r="J545" i="18"/>
  <c r="A545" i="18"/>
  <c r="J544" i="18"/>
  <c r="A544" i="18"/>
  <c r="J543" i="18"/>
  <c r="A543" i="18"/>
  <c r="J542" i="18"/>
  <c r="A542" i="18"/>
  <c r="J541" i="18"/>
  <c r="A541" i="18"/>
  <c r="J540" i="18"/>
  <c r="A540" i="18"/>
  <c r="J539" i="18"/>
  <c r="A539" i="18"/>
  <c r="J538" i="18"/>
  <c r="A538" i="18"/>
  <c r="J537" i="18"/>
  <c r="A537" i="18"/>
  <c r="J536" i="18"/>
  <c r="A536" i="18"/>
  <c r="J535" i="18"/>
  <c r="A535" i="18"/>
  <c r="J534" i="18"/>
  <c r="A534" i="18"/>
  <c r="J533" i="18"/>
  <c r="A533" i="18"/>
  <c r="J532" i="18"/>
  <c r="A532" i="18"/>
  <c r="J531" i="18"/>
  <c r="A531" i="18"/>
  <c r="J530" i="18"/>
  <c r="A530" i="18"/>
  <c r="J529" i="18"/>
  <c r="A529" i="18"/>
  <c r="J528" i="18"/>
  <c r="A528" i="18"/>
  <c r="J527" i="18"/>
  <c r="A527" i="18"/>
  <c r="J526" i="18"/>
  <c r="A526" i="18"/>
  <c r="J525" i="18"/>
  <c r="A525" i="18"/>
  <c r="J524" i="18"/>
  <c r="A524" i="18"/>
  <c r="J523" i="18"/>
  <c r="A523" i="18"/>
  <c r="J522" i="18"/>
  <c r="A522" i="18"/>
  <c r="J521" i="18"/>
  <c r="A521" i="18"/>
  <c r="J520" i="18"/>
  <c r="A520" i="18"/>
  <c r="J519" i="18"/>
  <c r="A519" i="18"/>
  <c r="J518" i="18"/>
  <c r="A518" i="18"/>
  <c r="J517" i="18"/>
  <c r="A517" i="18"/>
  <c r="J516" i="18"/>
  <c r="A516" i="18"/>
  <c r="J515" i="18"/>
  <c r="A515" i="18"/>
  <c r="J514" i="18"/>
  <c r="A514" i="18"/>
  <c r="J513" i="18"/>
  <c r="A513" i="18"/>
  <c r="J512" i="18"/>
  <c r="A512" i="18"/>
  <c r="J511" i="18"/>
  <c r="A511" i="18"/>
  <c r="J510" i="18"/>
  <c r="A510" i="18"/>
  <c r="J509" i="18"/>
  <c r="A509" i="18"/>
  <c r="J508" i="18"/>
  <c r="A508" i="18"/>
  <c r="J507" i="18"/>
  <c r="A507" i="18"/>
  <c r="J506" i="18"/>
  <c r="A506" i="18"/>
  <c r="J505" i="18"/>
  <c r="A505" i="18"/>
  <c r="J504" i="18"/>
  <c r="A504" i="18"/>
  <c r="J503" i="18"/>
  <c r="A503" i="18"/>
  <c r="J502" i="18"/>
  <c r="A502" i="18"/>
  <c r="J501" i="18"/>
  <c r="A501" i="18"/>
  <c r="J500" i="18"/>
  <c r="A500" i="18"/>
  <c r="J499" i="18"/>
  <c r="A499" i="18"/>
  <c r="J498" i="18"/>
  <c r="A498" i="18"/>
  <c r="J497" i="18"/>
  <c r="A497" i="18"/>
  <c r="J496" i="18"/>
  <c r="A496" i="18"/>
  <c r="J495" i="18"/>
  <c r="A495" i="18"/>
  <c r="J494" i="18"/>
  <c r="A494" i="18"/>
  <c r="J493" i="18"/>
  <c r="A493" i="18"/>
  <c r="J492" i="18"/>
  <c r="A492" i="18"/>
  <c r="J491" i="18"/>
  <c r="A491" i="18"/>
  <c r="J490" i="18"/>
  <c r="A490" i="18"/>
  <c r="J489" i="18"/>
  <c r="A489" i="18"/>
  <c r="J488" i="18"/>
  <c r="A488" i="18"/>
  <c r="J487" i="18"/>
  <c r="A487" i="18"/>
  <c r="J486" i="18"/>
  <c r="A486" i="18"/>
  <c r="J485" i="18"/>
  <c r="A485" i="18"/>
  <c r="J484" i="18"/>
  <c r="A484" i="18"/>
  <c r="J483" i="18"/>
  <c r="A483" i="18"/>
  <c r="J482" i="18"/>
  <c r="A482" i="18"/>
  <c r="J481" i="18"/>
  <c r="A481" i="18"/>
  <c r="J480" i="18"/>
  <c r="A480" i="18"/>
  <c r="J479" i="18"/>
  <c r="A479" i="18"/>
  <c r="J478" i="18"/>
  <c r="A478" i="18"/>
  <c r="J477" i="18"/>
  <c r="A477" i="18"/>
  <c r="J476" i="18"/>
  <c r="A476" i="18"/>
  <c r="J475" i="18"/>
  <c r="A475" i="18"/>
  <c r="J474" i="18"/>
  <c r="A474" i="18"/>
  <c r="J473" i="18"/>
  <c r="A473" i="18"/>
  <c r="J472" i="18"/>
  <c r="A472" i="18"/>
  <c r="J471" i="18"/>
  <c r="A471" i="18"/>
  <c r="J470" i="18"/>
  <c r="A470" i="18"/>
  <c r="J469" i="18"/>
  <c r="A469" i="18"/>
  <c r="J468" i="18"/>
  <c r="A468" i="18"/>
  <c r="J467" i="18"/>
  <c r="A467" i="18"/>
  <c r="J466" i="18"/>
  <c r="A466" i="18"/>
  <c r="J465" i="18"/>
  <c r="A465" i="18"/>
  <c r="J464" i="18"/>
  <c r="A464" i="18"/>
  <c r="J463" i="18"/>
  <c r="A463" i="18"/>
  <c r="J462" i="18"/>
  <c r="A462" i="18"/>
  <c r="J461" i="18"/>
  <c r="A461" i="18"/>
  <c r="J460" i="18"/>
  <c r="A460" i="18"/>
  <c r="J459" i="18"/>
  <c r="A459" i="18"/>
  <c r="J458" i="18"/>
  <c r="A458" i="18"/>
  <c r="J457" i="18"/>
  <c r="A457" i="18"/>
  <c r="J456" i="18"/>
  <c r="A456" i="18"/>
  <c r="J455" i="18"/>
  <c r="A455" i="18"/>
  <c r="J454" i="18"/>
  <c r="A454" i="18"/>
  <c r="J453" i="18"/>
  <c r="A453" i="18"/>
  <c r="J452" i="18"/>
  <c r="A452" i="18"/>
  <c r="J451" i="18"/>
  <c r="A451" i="18"/>
  <c r="J450" i="18"/>
  <c r="A450" i="18"/>
  <c r="J449" i="18"/>
  <c r="A449" i="18"/>
  <c r="J448" i="18"/>
  <c r="A448" i="18"/>
  <c r="J447" i="18"/>
  <c r="A447" i="18"/>
  <c r="J446" i="18"/>
  <c r="A446" i="18"/>
  <c r="J445" i="18"/>
  <c r="A445" i="18"/>
  <c r="J444" i="18"/>
  <c r="A444" i="18"/>
  <c r="J443" i="18"/>
  <c r="A443" i="18"/>
  <c r="J442" i="18"/>
  <c r="A442" i="18"/>
  <c r="J441" i="18"/>
  <c r="A441" i="18"/>
  <c r="J440" i="18"/>
  <c r="A440" i="18"/>
  <c r="J439" i="18"/>
  <c r="A439" i="18"/>
  <c r="J438" i="18"/>
  <c r="A438" i="18"/>
  <c r="J437" i="18"/>
  <c r="A437" i="18"/>
  <c r="J436" i="18"/>
  <c r="A436" i="18"/>
  <c r="J435" i="18"/>
  <c r="A435" i="18"/>
  <c r="J434" i="18"/>
  <c r="A434" i="18"/>
  <c r="J433" i="18"/>
  <c r="A433" i="18"/>
  <c r="J432" i="18"/>
  <c r="A432" i="18"/>
  <c r="J431" i="18"/>
  <c r="A431" i="18"/>
  <c r="J430" i="18"/>
  <c r="A430" i="18"/>
  <c r="J429" i="18"/>
  <c r="A429" i="18"/>
  <c r="J428" i="18"/>
  <c r="A428" i="18"/>
  <c r="J427" i="18"/>
  <c r="A427" i="18"/>
  <c r="J426" i="18"/>
  <c r="A426" i="18"/>
  <c r="J425" i="18"/>
  <c r="A425" i="18"/>
  <c r="J424" i="18"/>
  <c r="A424" i="18"/>
  <c r="J423" i="18"/>
  <c r="A423" i="18"/>
  <c r="J422" i="18"/>
  <c r="A422" i="18"/>
  <c r="J421" i="18"/>
  <c r="A421" i="18"/>
  <c r="J420" i="18"/>
  <c r="A420" i="18"/>
  <c r="J419" i="18"/>
  <c r="A419" i="18"/>
  <c r="J418" i="18"/>
  <c r="A418" i="18"/>
  <c r="J417" i="18"/>
  <c r="A417" i="18"/>
  <c r="J416" i="18"/>
  <c r="A416" i="18"/>
  <c r="J415" i="18"/>
  <c r="A415" i="18"/>
  <c r="J414" i="18"/>
  <c r="A414" i="18"/>
  <c r="J413" i="18"/>
  <c r="A413" i="18"/>
  <c r="J412" i="18"/>
  <c r="A412" i="18"/>
  <c r="J411" i="18"/>
  <c r="A411" i="18"/>
  <c r="J410" i="18"/>
  <c r="A410" i="18"/>
  <c r="J409" i="18"/>
  <c r="A409" i="18"/>
  <c r="J408" i="18"/>
  <c r="A408" i="18"/>
  <c r="J407" i="18"/>
  <c r="A407" i="18"/>
  <c r="J406" i="18"/>
  <c r="A406" i="18"/>
  <c r="J405" i="18"/>
  <c r="A405" i="18"/>
  <c r="J404" i="18"/>
  <c r="A404" i="18"/>
  <c r="J403" i="18"/>
  <c r="A403" i="18"/>
  <c r="J402" i="18"/>
  <c r="A402" i="18"/>
  <c r="J401" i="18"/>
  <c r="A401" i="18"/>
  <c r="J400" i="18"/>
  <c r="A400" i="18"/>
  <c r="J399" i="18"/>
  <c r="A399" i="18"/>
  <c r="J398" i="18"/>
  <c r="A398" i="18"/>
  <c r="J397" i="18"/>
  <c r="A397" i="18"/>
  <c r="J396" i="18"/>
  <c r="A396" i="18"/>
  <c r="J395" i="18"/>
  <c r="A395" i="18"/>
  <c r="J394" i="18"/>
  <c r="A394" i="18"/>
  <c r="J393" i="18"/>
  <c r="A393" i="18"/>
  <c r="J392" i="18"/>
  <c r="A392" i="18"/>
  <c r="J391" i="18"/>
  <c r="A391" i="18"/>
  <c r="J390" i="18"/>
  <c r="A390" i="18"/>
  <c r="J389" i="18"/>
  <c r="A389" i="18"/>
  <c r="J388" i="18"/>
  <c r="A388" i="18"/>
  <c r="J387" i="18"/>
  <c r="A387" i="18"/>
  <c r="J386" i="18"/>
  <c r="A386" i="18"/>
  <c r="J385" i="18"/>
  <c r="A385" i="18"/>
  <c r="J384" i="18"/>
  <c r="A384" i="18"/>
  <c r="J383" i="18"/>
  <c r="A383" i="18"/>
  <c r="J382" i="18"/>
  <c r="A382" i="18"/>
  <c r="J381" i="18"/>
  <c r="A381" i="18"/>
  <c r="J380" i="18"/>
  <c r="A380" i="18"/>
  <c r="J379" i="18"/>
  <c r="A379" i="18"/>
  <c r="J378" i="18"/>
  <c r="A378" i="18"/>
  <c r="J377" i="18"/>
  <c r="A377" i="18"/>
  <c r="J376" i="18"/>
  <c r="A376" i="18"/>
  <c r="J375" i="18"/>
  <c r="A375" i="18"/>
  <c r="J374" i="18"/>
  <c r="A374" i="18"/>
  <c r="J373" i="18"/>
  <c r="A373" i="18"/>
  <c r="J372" i="18"/>
  <c r="A372" i="18"/>
  <c r="J371" i="18"/>
  <c r="A371" i="18"/>
  <c r="J370" i="18"/>
  <c r="A370" i="18"/>
  <c r="J369" i="18"/>
  <c r="A369" i="18"/>
  <c r="J368" i="18"/>
  <c r="A368" i="18"/>
  <c r="J367" i="18"/>
  <c r="A367" i="18"/>
  <c r="J366" i="18"/>
  <c r="A366" i="18"/>
  <c r="J365" i="18"/>
  <c r="A365" i="18"/>
  <c r="J364" i="18"/>
  <c r="A364" i="18"/>
  <c r="J363" i="18"/>
  <c r="A363" i="18"/>
  <c r="J362" i="18"/>
  <c r="A362" i="18"/>
  <c r="J361" i="18"/>
  <c r="A361" i="18"/>
  <c r="J360" i="18"/>
  <c r="A360" i="18"/>
  <c r="J359" i="18"/>
  <c r="A359" i="18"/>
  <c r="J358" i="18"/>
  <c r="A358" i="18"/>
  <c r="J357" i="18"/>
  <c r="A357" i="18"/>
  <c r="J356" i="18"/>
  <c r="A356" i="18"/>
  <c r="J355" i="18"/>
  <c r="A355" i="18"/>
  <c r="J354" i="18"/>
  <c r="A354" i="18"/>
  <c r="J353" i="18"/>
  <c r="A353" i="18"/>
  <c r="J352" i="18"/>
  <c r="A352" i="18"/>
  <c r="J351" i="18"/>
  <c r="A351" i="18"/>
  <c r="J350" i="18"/>
  <c r="A350" i="18"/>
  <c r="J349" i="18"/>
  <c r="A349" i="18"/>
  <c r="J348" i="18"/>
  <c r="A348" i="18"/>
  <c r="J347" i="18"/>
  <c r="A347" i="18"/>
  <c r="J346" i="18"/>
  <c r="A346" i="18"/>
  <c r="J345" i="18"/>
  <c r="A345" i="18"/>
  <c r="J344" i="18"/>
  <c r="A344" i="18"/>
  <c r="J343" i="18"/>
  <c r="A343" i="18"/>
  <c r="J342" i="18"/>
  <c r="A342" i="18"/>
  <c r="J341" i="18"/>
  <c r="A341" i="18"/>
  <c r="J340" i="18"/>
  <c r="A340" i="18"/>
  <c r="J339" i="18"/>
  <c r="A339" i="18"/>
  <c r="J338" i="18"/>
  <c r="A338" i="18"/>
  <c r="J337" i="18"/>
  <c r="A337" i="18"/>
  <c r="J336" i="18"/>
  <c r="A336" i="18"/>
  <c r="J335" i="18"/>
  <c r="A335" i="18"/>
  <c r="J334" i="18"/>
  <c r="A334" i="18"/>
  <c r="J333" i="18"/>
  <c r="A333" i="18"/>
  <c r="J332" i="18"/>
  <c r="A332" i="18"/>
  <c r="J331" i="18"/>
  <c r="A331" i="18"/>
  <c r="J330" i="18"/>
  <c r="A330" i="18"/>
  <c r="J329" i="18"/>
  <c r="A329" i="18"/>
  <c r="J328" i="18"/>
  <c r="A328" i="18"/>
  <c r="J327" i="18"/>
  <c r="A327" i="18"/>
  <c r="J326" i="18"/>
  <c r="A326" i="18"/>
  <c r="J325" i="18"/>
  <c r="A325" i="18"/>
  <c r="J324" i="18"/>
  <c r="A324" i="18"/>
  <c r="J323" i="18"/>
  <c r="A323" i="18"/>
  <c r="J322" i="18"/>
  <c r="A322" i="18"/>
  <c r="J321" i="18"/>
  <c r="A321" i="18"/>
  <c r="J320" i="18"/>
  <c r="A320" i="18"/>
  <c r="J319" i="18"/>
  <c r="A319" i="18"/>
  <c r="J318" i="18"/>
  <c r="A318" i="18"/>
  <c r="J317" i="18"/>
  <c r="A317" i="18"/>
  <c r="J316" i="18"/>
  <c r="A316" i="18"/>
  <c r="J315" i="18"/>
  <c r="A315" i="18"/>
  <c r="J314" i="18"/>
  <c r="A314" i="18"/>
  <c r="J313" i="18"/>
  <c r="A313" i="18"/>
  <c r="J312" i="18"/>
  <c r="A312" i="18"/>
  <c r="J311" i="18"/>
  <c r="A311" i="18"/>
  <c r="J310" i="18"/>
  <c r="A310" i="18"/>
  <c r="J309" i="18"/>
  <c r="A309" i="18"/>
  <c r="J308" i="18"/>
  <c r="A308" i="18"/>
  <c r="J307" i="18"/>
  <c r="A307" i="18"/>
  <c r="J306" i="18"/>
  <c r="A306" i="18"/>
  <c r="J305" i="18"/>
  <c r="A305" i="18"/>
  <c r="J304" i="18"/>
  <c r="A304" i="18"/>
  <c r="J303" i="18"/>
  <c r="A303" i="18"/>
  <c r="J302" i="18"/>
  <c r="A302" i="18"/>
  <c r="J301" i="18"/>
  <c r="A301" i="18"/>
  <c r="J300" i="18"/>
  <c r="A300" i="18"/>
  <c r="J299" i="18"/>
  <c r="A299" i="18"/>
  <c r="J298" i="18"/>
  <c r="A298" i="18"/>
  <c r="J297" i="18"/>
  <c r="A297" i="18"/>
  <c r="J296" i="18"/>
  <c r="A296" i="18"/>
  <c r="J295" i="18"/>
  <c r="A295" i="18"/>
  <c r="J294" i="18"/>
  <c r="A294" i="18"/>
  <c r="J293" i="18"/>
  <c r="A293" i="18"/>
  <c r="J292" i="18"/>
  <c r="A292" i="18"/>
  <c r="J291" i="18"/>
  <c r="A291" i="18"/>
  <c r="J290" i="18"/>
  <c r="A290" i="18"/>
  <c r="J289" i="18"/>
  <c r="A289" i="18"/>
  <c r="J288" i="18"/>
  <c r="A288" i="18"/>
  <c r="J287" i="18"/>
  <c r="A287" i="18"/>
  <c r="J286" i="18"/>
  <c r="A286" i="18"/>
  <c r="J285" i="18"/>
  <c r="A285" i="18"/>
  <c r="J284" i="18"/>
  <c r="A284" i="18"/>
  <c r="J283" i="18"/>
  <c r="A283" i="18"/>
  <c r="J282" i="18"/>
  <c r="A282" i="18"/>
  <c r="J281" i="18"/>
  <c r="A281" i="18"/>
  <c r="J280" i="18"/>
  <c r="A280" i="18"/>
  <c r="J279" i="18"/>
  <c r="A279" i="18"/>
  <c r="J278" i="18"/>
  <c r="A278" i="18"/>
  <c r="J277" i="18"/>
  <c r="A277" i="18"/>
  <c r="J276" i="18"/>
  <c r="A276" i="18"/>
  <c r="J275" i="18"/>
  <c r="A275" i="18"/>
  <c r="J274" i="18"/>
  <c r="A274" i="18"/>
  <c r="J273" i="18"/>
  <c r="A273" i="18"/>
  <c r="J272" i="18"/>
  <c r="A272" i="18"/>
  <c r="J271" i="18"/>
  <c r="A271" i="18"/>
  <c r="J270" i="18"/>
  <c r="A270" i="18"/>
  <c r="J269" i="18"/>
  <c r="A269" i="18"/>
  <c r="J268" i="18"/>
  <c r="A268" i="18"/>
  <c r="J267" i="18"/>
  <c r="A267" i="18"/>
  <c r="J266" i="18"/>
  <c r="A266" i="18"/>
  <c r="J265" i="18"/>
  <c r="A265" i="18"/>
  <c r="J264" i="18"/>
  <c r="A264" i="18"/>
  <c r="J263" i="18"/>
  <c r="A263" i="18"/>
  <c r="J262" i="18"/>
  <c r="A262" i="18"/>
  <c r="J261" i="18"/>
  <c r="A261" i="18"/>
  <c r="J260" i="18"/>
  <c r="A260" i="18"/>
  <c r="J259" i="18"/>
  <c r="A259" i="18"/>
  <c r="J258" i="18"/>
  <c r="A258" i="18"/>
  <c r="J257" i="18"/>
  <c r="A257" i="18"/>
  <c r="J256" i="18"/>
  <c r="A256" i="18"/>
  <c r="J255" i="18"/>
  <c r="A255" i="18"/>
  <c r="J254" i="18"/>
  <c r="A254" i="18"/>
  <c r="J253" i="18"/>
  <c r="A253" i="18"/>
  <c r="J252" i="18"/>
  <c r="A252" i="18"/>
  <c r="J251" i="18"/>
  <c r="A251" i="18"/>
  <c r="J250" i="18"/>
  <c r="A250" i="18"/>
  <c r="J249" i="18"/>
  <c r="A249" i="18"/>
  <c r="J248" i="18"/>
  <c r="A248" i="18"/>
  <c r="J247" i="18"/>
  <c r="A247" i="18"/>
  <c r="J246" i="18"/>
  <c r="A246" i="18"/>
  <c r="J245" i="18"/>
  <c r="A245" i="18"/>
  <c r="J244" i="18"/>
  <c r="A244" i="18"/>
  <c r="J243" i="18"/>
  <c r="A243" i="18"/>
  <c r="J242" i="18"/>
  <c r="A242" i="18"/>
  <c r="J241" i="18"/>
  <c r="A241" i="18"/>
  <c r="J240" i="18"/>
  <c r="A240" i="18"/>
  <c r="J239" i="18"/>
  <c r="A239" i="18"/>
  <c r="J238" i="18"/>
  <c r="A238" i="18"/>
  <c r="J237" i="18"/>
  <c r="A237" i="18"/>
  <c r="J236" i="18"/>
  <c r="A236" i="18"/>
  <c r="J235" i="18"/>
  <c r="A235" i="18"/>
  <c r="J234" i="18"/>
  <c r="A234" i="18"/>
  <c r="J233" i="18"/>
  <c r="A233" i="18"/>
  <c r="J232" i="18"/>
  <c r="A232" i="18"/>
  <c r="J231" i="18"/>
  <c r="A231" i="18"/>
  <c r="J230" i="18"/>
  <c r="A230" i="18"/>
  <c r="J229" i="18"/>
  <c r="A229" i="18"/>
  <c r="J228" i="18"/>
  <c r="A228" i="18"/>
  <c r="J227" i="18"/>
  <c r="A227" i="18"/>
  <c r="J226" i="18"/>
  <c r="A226" i="18"/>
  <c r="J225" i="18"/>
  <c r="A225" i="18"/>
  <c r="J224" i="18"/>
  <c r="A224" i="18"/>
  <c r="J223" i="18"/>
  <c r="A223" i="18"/>
  <c r="J222" i="18"/>
  <c r="A222" i="18"/>
  <c r="J221" i="18"/>
  <c r="A221" i="18"/>
  <c r="J220" i="18"/>
  <c r="A220" i="18"/>
  <c r="J219" i="18"/>
  <c r="A219" i="18"/>
  <c r="J218" i="18"/>
  <c r="A218" i="18"/>
  <c r="J217" i="18"/>
  <c r="A217" i="18"/>
  <c r="J216" i="18"/>
  <c r="A216" i="18"/>
  <c r="J215" i="18"/>
  <c r="A215" i="18"/>
  <c r="J214" i="18"/>
  <c r="A214" i="18"/>
  <c r="J213" i="18"/>
  <c r="A213" i="18"/>
  <c r="J212" i="18"/>
  <c r="A212" i="18"/>
  <c r="J211" i="18"/>
  <c r="A211" i="18"/>
  <c r="J210" i="18"/>
  <c r="A210" i="18"/>
  <c r="J209" i="18"/>
  <c r="A209" i="18"/>
  <c r="J208" i="18"/>
  <c r="A208" i="18"/>
  <c r="J207" i="18"/>
  <c r="A207" i="18"/>
  <c r="J206" i="18"/>
  <c r="A206" i="18"/>
  <c r="J205" i="18"/>
  <c r="A205" i="18"/>
  <c r="J204" i="18"/>
  <c r="A204" i="18"/>
  <c r="J203" i="18"/>
  <c r="A203" i="18"/>
  <c r="J202" i="18"/>
  <c r="A202" i="18"/>
  <c r="J201" i="18"/>
  <c r="A201" i="18"/>
  <c r="J200" i="18"/>
  <c r="A200" i="18"/>
  <c r="J199" i="18"/>
  <c r="A199" i="18"/>
  <c r="J198" i="18"/>
  <c r="A198" i="18"/>
  <c r="J197" i="18"/>
  <c r="A197" i="18"/>
  <c r="J196" i="18"/>
  <c r="A196" i="18"/>
  <c r="J195" i="18"/>
  <c r="A195" i="18"/>
  <c r="J194" i="18"/>
  <c r="A194" i="18"/>
  <c r="J193" i="18"/>
  <c r="A193" i="18"/>
  <c r="J192" i="18"/>
  <c r="A192" i="18"/>
  <c r="J191" i="18"/>
  <c r="A191" i="18"/>
  <c r="J190" i="18"/>
  <c r="A190" i="18"/>
  <c r="J189" i="18"/>
  <c r="A189" i="18"/>
  <c r="J188" i="18"/>
  <c r="A188" i="18"/>
  <c r="J187" i="18"/>
  <c r="A187" i="18"/>
  <c r="J186" i="18"/>
  <c r="A186" i="18"/>
  <c r="J185" i="18"/>
  <c r="A185" i="18"/>
  <c r="J184" i="18"/>
  <c r="A184" i="18"/>
  <c r="J183" i="18"/>
  <c r="A183" i="18"/>
  <c r="J182" i="18"/>
  <c r="A182" i="18"/>
  <c r="J181" i="18"/>
  <c r="A181" i="18"/>
  <c r="J180" i="18"/>
  <c r="A180" i="18"/>
  <c r="J179" i="18"/>
  <c r="A179" i="18"/>
  <c r="J178" i="18"/>
  <c r="A178" i="18"/>
  <c r="J177" i="18"/>
  <c r="A177" i="18"/>
  <c r="J176" i="18"/>
  <c r="A176" i="18"/>
  <c r="J175" i="18"/>
  <c r="A175" i="18"/>
  <c r="J174" i="18"/>
  <c r="A174" i="18"/>
  <c r="J173" i="18"/>
  <c r="A173" i="18"/>
  <c r="J172" i="18"/>
  <c r="A172" i="18"/>
  <c r="J171" i="18"/>
  <c r="A171" i="18"/>
  <c r="J170" i="18"/>
  <c r="A170" i="18"/>
  <c r="J169" i="18"/>
  <c r="A169" i="18"/>
  <c r="J168" i="18"/>
  <c r="A168" i="18"/>
  <c r="J167" i="18"/>
  <c r="A167" i="18"/>
  <c r="J166" i="18"/>
  <c r="A166" i="18"/>
  <c r="J165" i="18"/>
  <c r="A165" i="18"/>
  <c r="J164" i="18"/>
  <c r="A164" i="18"/>
  <c r="J163" i="18"/>
  <c r="A163" i="18"/>
  <c r="J162" i="18"/>
  <c r="A162" i="18"/>
  <c r="J161" i="18"/>
  <c r="A161" i="18"/>
  <c r="J160" i="18"/>
  <c r="A160" i="18"/>
  <c r="J159" i="18"/>
  <c r="A159" i="18"/>
  <c r="J158" i="18"/>
  <c r="A158" i="18"/>
  <c r="J157" i="18"/>
  <c r="A157" i="18"/>
  <c r="J156" i="18"/>
  <c r="A156" i="18"/>
  <c r="J155" i="18"/>
  <c r="A155" i="18"/>
  <c r="J154" i="18"/>
  <c r="A154" i="18"/>
  <c r="J153" i="18"/>
  <c r="A153" i="18"/>
  <c r="J152" i="18"/>
  <c r="A152" i="18"/>
  <c r="J151" i="18"/>
  <c r="A151" i="18"/>
  <c r="J150" i="18"/>
  <c r="A150" i="18"/>
  <c r="J149" i="18"/>
  <c r="A149" i="18"/>
  <c r="J148" i="18"/>
  <c r="A148" i="18"/>
  <c r="J147" i="18"/>
  <c r="A147" i="18"/>
  <c r="J146" i="18"/>
  <c r="A146" i="18"/>
  <c r="J145" i="18"/>
  <c r="A145" i="18"/>
  <c r="J144" i="18"/>
  <c r="A144" i="18"/>
  <c r="J143" i="18"/>
  <c r="A143" i="18"/>
  <c r="J142" i="18"/>
  <c r="A142" i="18"/>
  <c r="J141" i="18"/>
  <c r="A141" i="18"/>
  <c r="J140" i="18"/>
  <c r="A140" i="18"/>
  <c r="J139" i="18"/>
  <c r="A139" i="18"/>
  <c r="J138" i="18"/>
  <c r="A138" i="18"/>
  <c r="J137" i="18"/>
  <c r="A137" i="18"/>
  <c r="J136" i="18"/>
  <c r="A136" i="18"/>
  <c r="J135" i="18"/>
  <c r="A135" i="18"/>
  <c r="J134" i="18"/>
  <c r="A134" i="18"/>
  <c r="J133" i="18"/>
  <c r="A133" i="18"/>
  <c r="J132" i="18"/>
  <c r="A132" i="18"/>
  <c r="J131" i="18"/>
  <c r="A131" i="18"/>
  <c r="J130" i="18"/>
  <c r="A130" i="18"/>
  <c r="J129" i="18"/>
  <c r="A129" i="18"/>
  <c r="J128" i="18"/>
  <c r="A128" i="18"/>
  <c r="J127" i="18"/>
  <c r="A127" i="18"/>
  <c r="J126" i="18"/>
  <c r="A126" i="18"/>
  <c r="J125" i="18"/>
  <c r="A125" i="18"/>
  <c r="J124" i="18"/>
  <c r="A124" i="18"/>
  <c r="J123" i="18"/>
  <c r="A123" i="18"/>
  <c r="J122" i="18"/>
  <c r="A122" i="18"/>
  <c r="J121" i="18"/>
  <c r="A121" i="18"/>
  <c r="J120" i="18"/>
  <c r="A120" i="18"/>
  <c r="J119" i="18"/>
  <c r="A119" i="18"/>
  <c r="J118" i="18"/>
  <c r="A118" i="18"/>
  <c r="J117" i="18"/>
  <c r="A117" i="18"/>
  <c r="J116" i="18"/>
  <c r="A116" i="18"/>
  <c r="J115" i="18"/>
  <c r="A115" i="18"/>
  <c r="J114" i="18"/>
  <c r="A114" i="18"/>
  <c r="J113" i="18"/>
  <c r="A113" i="18"/>
  <c r="J112" i="18"/>
  <c r="A112" i="18"/>
  <c r="J111" i="18"/>
  <c r="A111" i="18"/>
  <c r="J110" i="18"/>
  <c r="A110" i="18"/>
  <c r="J109" i="18"/>
  <c r="A109" i="18"/>
  <c r="J108" i="18"/>
  <c r="A108" i="18"/>
  <c r="J107" i="18"/>
  <c r="A107" i="18"/>
  <c r="J106" i="18"/>
  <c r="A106" i="18"/>
  <c r="J105" i="18"/>
  <c r="A105" i="18"/>
  <c r="J104" i="18"/>
  <c r="A104" i="18"/>
  <c r="J103" i="18"/>
  <c r="A103" i="18"/>
  <c r="J102" i="18"/>
  <c r="A102" i="18"/>
  <c r="J101" i="18"/>
  <c r="A101" i="18"/>
  <c r="J100" i="18"/>
  <c r="A100" i="18"/>
  <c r="J99" i="18"/>
  <c r="A99" i="18"/>
  <c r="J98" i="18"/>
  <c r="A98" i="18"/>
  <c r="J97" i="18"/>
  <c r="A97" i="18"/>
  <c r="J96" i="18"/>
  <c r="A96" i="18"/>
  <c r="J95" i="18"/>
  <c r="A95" i="18"/>
  <c r="J94" i="18"/>
  <c r="A94" i="18"/>
  <c r="J93" i="18"/>
  <c r="A93" i="18"/>
  <c r="J92" i="18"/>
  <c r="A92" i="18"/>
  <c r="J91" i="18"/>
  <c r="A91" i="18"/>
  <c r="J90" i="18"/>
  <c r="A90" i="18"/>
  <c r="J89" i="18"/>
  <c r="A89" i="18"/>
  <c r="J88" i="18"/>
  <c r="A88" i="18"/>
  <c r="J87" i="18"/>
  <c r="A87" i="18"/>
  <c r="J86" i="18"/>
  <c r="A86" i="18"/>
  <c r="J85" i="18"/>
  <c r="A85" i="18"/>
  <c r="J84" i="18"/>
  <c r="A84" i="18"/>
  <c r="J83" i="18"/>
  <c r="A83" i="18"/>
  <c r="J82" i="18"/>
  <c r="A82" i="18"/>
  <c r="J81" i="18"/>
  <c r="A81" i="18"/>
  <c r="J80" i="18"/>
  <c r="A80" i="18"/>
  <c r="J79" i="18"/>
  <c r="A79" i="18"/>
  <c r="J78" i="18"/>
  <c r="A78" i="18"/>
  <c r="J77" i="18"/>
  <c r="A77" i="18"/>
  <c r="J76" i="18"/>
  <c r="A76" i="18"/>
  <c r="J75" i="18"/>
  <c r="A75" i="18"/>
  <c r="J74" i="18"/>
  <c r="A74" i="18"/>
  <c r="J73" i="18"/>
  <c r="A73" i="18"/>
  <c r="J72" i="18"/>
  <c r="A72" i="18"/>
  <c r="J71" i="18"/>
  <c r="A71" i="18"/>
  <c r="J70" i="18"/>
  <c r="A70" i="18"/>
  <c r="J69" i="18"/>
  <c r="A69" i="18"/>
  <c r="J68" i="18"/>
  <c r="A68" i="18"/>
  <c r="J67" i="18"/>
  <c r="A67" i="18"/>
  <c r="J66" i="18"/>
  <c r="A66" i="18"/>
  <c r="J65" i="18"/>
  <c r="A65" i="18"/>
  <c r="J64" i="18"/>
  <c r="A64" i="18"/>
  <c r="J63" i="18"/>
  <c r="A63" i="18"/>
  <c r="J62" i="18"/>
  <c r="A62" i="18"/>
  <c r="J61" i="18"/>
  <c r="A61" i="18"/>
  <c r="J60" i="18"/>
  <c r="A60" i="18"/>
  <c r="J59" i="18"/>
  <c r="A59" i="18"/>
  <c r="J58" i="18"/>
  <c r="A58" i="18"/>
  <c r="J57" i="18"/>
  <c r="A57" i="18"/>
  <c r="J56" i="18"/>
  <c r="A56" i="18"/>
  <c r="J55" i="18"/>
  <c r="A55" i="18"/>
  <c r="J54" i="18"/>
  <c r="A54" i="18"/>
  <c r="J53" i="18"/>
  <c r="A53" i="18"/>
  <c r="J52" i="18"/>
  <c r="A52" i="18"/>
  <c r="J51" i="18"/>
  <c r="A51" i="18"/>
  <c r="J50" i="18"/>
  <c r="A50" i="18"/>
  <c r="J49" i="18"/>
  <c r="A49" i="18"/>
  <c r="J48" i="18"/>
  <c r="A48" i="18"/>
  <c r="J47" i="18"/>
  <c r="A47" i="18"/>
  <c r="J46" i="18"/>
  <c r="A46" i="18"/>
  <c r="J45" i="18"/>
  <c r="A45" i="18"/>
  <c r="J44" i="18"/>
  <c r="A44" i="18"/>
  <c r="J43" i="18"/>
  <c r="A43" i="18"/>
  <c r="J42" i="18"/>
  <c r="A42" i="18"/>
  <c r="J41" i="18"/>
  <c r="A41" i="18"/>
  <c r="J40" i="18"/>
  <c r="A40" i="18"/>
  <c r="J39" i="18"/>
  <c r="A39" i="18"/>
  <c r="J38" i="18"/>
  <c r="A38" i="18"/>
  <c r="J37" i="18"/>
  <c r="A37" i="18"/>
  <c r="J36" i="18"/>
  <c r="A36" i="18"/>
  <c r="J35" i="18"/>
  <c r="A35" i="18"/>
  <c r="J34" i="18"/>
  <c r="A34" i="18"/>
  <c r="J33" i="18"/>
  <c r="A33" i="18"/>
  <c r="J32" i="18"/>
  <c r="A32" i="18"/>
  <c r="J31" i="18"/>
  <c r="A31" i="18"/>
  <c r="J30" i="18"/>
  <c r="A30" i="18"/>
  <c r="J29" i="18"/>
  <c r="A29" i="18"/>
  <c r="J28" i="18"/>
  <c r="A28" i="18"/>
  <c r="J27" i="18"/>
  <c r="A27" i="18"/>
  <c r="J26" i="18"/>
  <c r="A26" i="18"/>
  <c r="J25" i="18"/>
  <c r="A25" i="18"/>
  <c r="J24" i="18"/>
  <c r="A24" i="18"/>
  <c r="J23" i="18"/>
  <c r="A23" i="18"/>
  <c r="J22" i="18"/>
  <c r="A22" i="18"/>
  <c r="J21" i="18"/>
  <c r="A21" i="18"/>
  <c r="J20" i="18"/>
  <c r="A20" i="18"/>
  <c r="J19" i="18"/>
  <c r="A19" i="18"/>
  <c r="J18" i="18"/>
  <c r="A18" i="18"/>
  <c r="J17" i="18"/>
  <c r="A17" i="18"/>
  <c r="J16" i="18"/>
  <c r="A16" i="18"/>
  <c r="J15" i="18"/>
  <c r="A15" i="18"/>
  <c r="J14" i="18"/>
  <c r="J13" i="18"/>
  <c r="J12" i="18"/>
  <c r="J11" i="18"/>
  <c r="L11" i="18" s="1"/>
  <c r="J10" i="18"/>
  <c r="J9" i="18"/>
  <c r="J8" i="18"/>
  <c r="J7" i="18"/>
  <c r="J6" i="18"/>
  <c r="J5" i="18"/>
  <c r="J4" i="18"/>
  <c r="J3" i="18"/>
  <c r="L3" i="18" s="1"/>
  <c r="J9" i="7"/>
  <c r="A1002" i="7"/>
  <c r="A1001" i="7"/>
  <c r="A1000" i="7"/>
  <c r="A999" i="7"/>
  <c r="A998" i="7"/>
  <c r="A997" i="7"/>
  <c r="A996" i="7"/>
  <c r="A995" i="7"/>
  <c r="A994" i="7"/>
  <c r="A993" i="7"/>
  <c r="A992" i="7"/>
  <c r="A991" i="7"/>
  <c r="A990" i="7"/>
  <c r="A989" i="7"/>
  <c r="A988" i="7"/>
  <c r="A987" i="7"/>
  <c r="A986" i="7"/>
  <c r="A985" i="7"/>
  <c r="A984" i="7"/>
  <c r="A983" i="7"/>
  <c r="A982" i="7"/>
  <c r="A981" i="7"/>
  <c r="A980" i="7"/>
  <c r="A979" i="7"/>
  <c r="A978" i="7"/>
  <c r="A977" i="7"/>
  <c r="A976" i="7"/>
  <c r="A975" i="7"/>
  <c r="A974" i="7"/>
  <c r="A973" i="7"/>
  <c r="A972" i="7"/>
  <c r="A971" i="7"/>
  <c r="A970" i="7"/>
  <c r="A969" i="7"/>
  <c r="A968" i="7"/>
  <c r="A967" i="7"/>
  <c r="A966" i="7"/>
  <c r="A965" i="7"/>
  <c r="A964" i="7"/>
  <c r="A963" i="7"/>
  <c r="A962" i="7"/>
  <c r="A961" i="7"/>
  <c r="A960" i="7"/>
  <c r="A959" i="7"/>
  <c r="A958" i="7"/>
  <c r="A957" i="7"/>
  <c r="A956" i="7"/>
  <c r="A955" i="7"/>
  <c r="A954" i="7"/>
  <c r="A953" i="7"/>
  <c r="A952" i="7"/>
  <c r="A951" i="7"/>
  <c r="A950" i="7"/>
  <c r="A949" i="7"/>
  <c r="A948" i="7"/>
  <c r="A947" i="7"/>
  <c r="A946" i="7"/>
  <c r="A945" i="7"/>
  <c r="A944" i="7"/>
  <c r="A943" i="7"/>
  <c r="A942" i="7"/>
  <c r="A941" i="7"/>
  <c r="A940" i="7"/>
  <c r="A939" i="7"/>
  <c r="A938" i="7"/>
  <c r="A937" i="7"/>
  <c r="A936" i="7"/>
  <c r="A935" i="7"/>
  <c r="A934" i="7"/>
  <c r="A933" i="7"/>
  <c r="A932" i="7"/>
  <c r="A931" i="7"/>
  <c r="A930" i="7"/>
  <c r="A929" i="7"/>
  <c r="A928" i="7"/>
  <c r="A927" i="7"/>
  <c r="A926" i="7"/>
  <c r="A925" i="7"/>
  <c r="A924" i="7"/>
  <c r="A923" i="7"/>
  <c r="A922" i="7"/>
  <c r="A921" i="7"/>
  <c r="A920" i="7"/>
  <c r="A919" i="7"/>
  <c r="A918" i="7"/>
  <c r="A917" i="7"/>
  <c r="A916" i="7"/>
  <c r="A915" i="7"/>
  <c r="A914" i="7"/>
  <c r="A913" i="7"/>
  <c r="A912" i="7"/>
  <c r="A911" i="7"/>
  <c r="A910" i="7"/>
  <c r="A909" i="7"/>
  <c r="A908" i="7"/>
  <c r="A907" i="7"/>
  <c r="A906" i="7"/>
  <c r="A905" i="7"/>
  <c r="A904" i="7"/>
  <c r="A903" i="7"/>
  <c r="A902" i="7"/>
  <c r="A901" i="7"/>
  <c r="A900" i="7"/>
  <c r="A899" i="7"/>
  <c r="A898" i="7"/>
  <c r="A897" i="7"/>
  <c r="A896" i="7"/>
  <c r="A895" i="7"/>
  <c r="A894" i="7"/>
  <c r="A893" i="7"/>
  <c r="A892" i="7"/>
  <c r="A891" i="7"/>
  <c r="A890" i="7"/>
  <c r="A889" i="7"/>
  <c r="A888" i="7"/>
  <c r="A887" i="7"/>
  <c r="A886" i="7"/>
  <c r="A885" i="7"/>
  <c r="A884" i="7"/>
  <c r="A883" i="7"/>
  <c r="A882" i="7"/>
  <c r="A881" i="7"/>
  <c r="A880" i="7"/>
  <c r="A879" i="7"/>
  <c r="A878" i="7"/>
  <c r="A877" i="7"/>
  <c r="A876" i="7"/>
  <c r="A875" i="7"/>
  <c r="A874" i="7"/>
  <c r="A873" i="7"/>
  <c r="A872" i="7"/>
  <c r="A871" i="7"/>
  <c r="A870" i="7"/>
  <c r="A869" i="7"/>
  <c r="A868" i="7"/>
  <c r="A867" i="7"/>
  <c r="A866" i="7"/>
  <c r="A865" i="7"/>
  <c r="A864" i="7"/>
  <c r="A863" i="7"/>
  <c r="A862" i="7"/>
  <c r="A861" i="7"/>
  <c r="A860" i="7"/>
  <c r="A859" i="7"/>
  <c r="A858" i="7"/>
  <c r="A857" i="7"/>
  <c r="A856" i="7"/>
  <c r="A855" i="7"/>
  <c r="A854" i="7"/>
  <c r="A853" i="7"/>
  <c r="A852" i="7"/>
  <c r="A851" i="7"/>
  <c r="A850" i="7"/>
  <c r="A849" i="7"/>
  <c r="A848" i="7"/>
  <c r="A847" i="7"/>
  <c r="A846" i="7"/>
  <c r="A845" i="7"/>
  <c r="A844" i="7"/>
  <c r="A843" i="7"/>
  <c r="A842" i="7"/>
  <c r="A841" i="7"/>
  <c r="A840" i="7"/>
  <c r="A839" i="7"/>
  <c r="A838" i="7"/>
  <c r="A837" i="7"/>
  <c r="A836" i="7"/>
  <c r="A835" i="7"/>
  <c r="A834" i="7"/>
  <c r="A833" i="7"/>
  <c r="A832" i="7"/>
  <c r="A831" i="7"/>
  <c r="A830" i="7"/>
  <c r="A829" i="7"/>
  <c r="A828" i="7"/>
  <c r="A827" i="7"/>
  <c r="A826" i="7"/>
  <c r="A825" i="7"/>
  <c r="A824" i="7"/>
  <c r="A823" i="7"/>
  <c r="A822" i="7"/>
  <c r="A821" i="7"/>
  <c r="A820" i="7"/>
  <c r="A819" i="7"/>
  <c r="A818" i="7"/>
  <c r="A817" i="7"/>
  <c r="A816" i="7"/>
  <c r="A815" i="7"/>
  <c r="A814" i="7"/>
  <c r="A813" i="7"/>
  <c r="A812" i="7"/>
  <c r="A811" i="7"/>
  <c r="A810" i="7"/>
  <c r="A809" i="7"/>
  <c r="A808" i="7"/>
  <c r="A807" i="7"/>
  <c r="A806" i="7"/>
  <c r="A805" i="7"/>
  <c r="A804" i="7"/>
  <c r="A803" i="7"/>
  <c r="A802" i="7"/>
  <c r="A801" i="7"/>
  <c r="A800" i="7"/>
  <c r="A799" i="7"/>
  <c r="A798" i="7"/>
  <c r="A797" i="7"/>
  <c r="A796" i="7"/>
  <c r="A795" i="7"/>
  <c r="A794" i="7"/>
  <c r="A793" i="7"/>
  <c r="A792" i="7"/>
  <c r="A791" i="7"/>
  <c r="A790" i="7"/>
  <c r="A789" i="7"/>
  <c r="A788" i="7"/>
  <c r="A787" i="7"/>
  <c r="A786" i="7"/>
  <c r="A785" i="7"/>
  <c r="A784" i="7"/>
  <c r="A783" i="7"/>
  <c r="A782" i="7"/>
  <c r="A781" i="7"/>
  <c r="A780" i="7"/>
  <c r="A779" i="7"/>
  <c r="A778" i="7"/>
  <c r="A777" i="7"/>
  <c r="A776" i="7"/>
  <c r="A775" i="7"/>
  <c r="A774" i="7"/>
  <c r="A773" i="7"/>
  <c r="A772" i="7"/>
  <c r="A771" i="7"/>
  <c r="A770" i="7"/>
  <c r="A769" i="7"/>
  <c r="A768" i="7"/>
  <c r="A767" i="7"/>
  <c r="A766" i="7"/>
  <c r="A765" i="7"/>
  <c r="A764" i="7"/>
  <c r="A763" i="7"/>
  <c r="A762" i="7"/>
  <c r="A761" i="7"/>
  <c r="A760" i="7"/>
  <c r="A759" i="7"/>
  <c r="A758" i="7"/>
  <c r="A757" i="7"/>
  <c r="A756" i="7"/>
  <c r="A755" i="7"/>
  <c r="A754" i="7"/>
  <c r="A753" i="7"/>
  <c r="A752" i="7"/>
  <c r="A751" i="7"/>
  <c r="A750" i="7"/>
  <c r="A749" i="7"/>
  <c r="A748" i="7"/>
  <c r="A747" i="7"/>
  <c r="A746" i="7"/>
  <c r="A745" i="7"/>
  <c r="A744" i="7"/>
  <c r="A743" i="7"/>
  <c r="A742" i="7"/>
  <c r="A741" i="7"/>
  <c r="A740" i="7"/>
  <c r="A739" i="7"/>
  <c r="A738" i="7"/>
  <c r="A737" i="7"/>
  <c r="A736" i="7"/>
  <c r="A735" i="7"/>
  <c r="A734" i="7"/>
  <c r="A733" i="7"/>
  <c r="A732" i="7"/>
  <c r="A731" i="7"/>
  <c r="A730" i="7"/>
  <c r="A729" i="7"/>
  <c r="A728" i="7"/>
  <c r="A727" i="7"/>
  <c r="A726" i="7"/>
  <c r="A725" i="7"/>
  <c r="A724" i="7"/>
  <c r="A723" i="7"/>
  <c r="A722" i="7"/>
  <c r="A721" i="7"/>
  <c r="A720" i="7"/>
  <c r="A719" i="7"/>
  <c r="A718" i="7"/>
  <c r="A717" i="7"/>
  <c r="A716" i="7"/>
  <c r="A715" i="7"/>
  <c r="A714" i="7"/>
  <c r="A713" i="7"/>
  <c r="A712" i="7"/>
  <c r="A711" i="7"/>
  <c r="A710" i="7"/>
  <c r="A709" i="7"/>
  <c r="A708" i="7"/>
  <c r="A707" i="7"/>
  <c r="A706" i="7"/>
  <c r="A705" i="7"/>
  <c r="A704" i="7"/>
  <c r="A703" i="7"/>
  <c r="A702" i="7"/>
  <c r="A701" i="7"/>
  <c r="A700" i="7"/>
  <c r="A699" i="7"/>
  <c r="A698" i="7"/>
  <c r="A697" i="7"/>
  <c r="A696" i="7"/>
  <c r="A695" i="7"/>
  <c r="A694" i="7"/>
  <c r="A693" i="7"/>
  <c r="A692" i="7"/>
  <c r="A691" i="7"/>
  <c r="A690" i="7"/>
  <c r="A689" i="7"/>
  <c r="A688" i="7"/>
  <c r="A687" i="7"/>
  <c r="A686" i="7"/>
  <c r="A685" i="7"/>
  <c r="A684" i="7"/>
  <c r="A683" i="7"/>
  <c r="A682" i="7"/>
  <c r="A681" i="7"/>
  <c r="A680" i="7"/>
  <c r="A679" i="7"/>
  <c r="A678" i="7"/>
  <c r="A677" i="7"/>
  <c r="A676" i="7"/>
  <c r="A675" i="7"/>
  <c r="A674" i="7"/>
  <c r="A673" i="7"/>
  <c r="A672" i="7"/>
  <c r="A671" i="7"/>
  <c r="A670" i="7"/>
  <c r="A669" i="7"/>
  <c r="A668" i="7"/>
  <c r="A667" i="7"/>
  <c r="A666" i="7"/>
  <c r="A665" i="7"/>
  <c r="A664" i="7"/>
  <c r="A663" i="7"/>
  <c r="A662" i="7"/>
  <c r="A661" i="7"/>
  <c r="A660" i="7"/>
  <c r="A659" i="7"/>
  <c r="A658" i="7"/>
  <c r="A657" i="7"/>
  <c r="A656" i="7"/>
  <c r="A655" i="7"/>
  <c r="A654" i="7"/>
  <c r="A653" i="7"/>
  <c r="A652" i="7"/>
  <c r="A651" i="7"/>
  <c r="A650" i="7"/>
  <c r="A649" i="7"/>
  <c r="A648" i="7"/>
  <c r="A647" i="7"/>
  <c r="A646" i="7"/>
  <c r="A645" i="7"/>
  <c r="A644" i="7"/>
  <c r="A643" i="7"/>
  <c r="A642" i="7"/>
  <c r="A641" i="7"/>
  <c r="A640" i="7"/>
  <c r="A639" i="7"/>
  <c r="A638" i="7"/>
  <c r="A637" i="7"/>
  <c r="A636" i="7"/>
  <c r="A635" i="7"/>
  <c r="A634" i="7"/>
  <c r="A633" i="7"/>
  <c r="A632" i="7"/>
  <c r="A631" i="7"/>
  <c r="A630" i="7"/>
  <c r="A629" i="7"/>
  <c r="A628" i="7"/>
  <c r="A627" i="7"/>
  <c r="A626" i="7"/>
  <c r="A625" i="7"/>
  <c r="A624" i="7"/>
  <c r="A623" i="7"/>
  <c r="A622" i="7"/>
  <c r="A621" i="7"/>
  <c r="A620" i="7"/>
  <c r="A619" i="7"/>
  <c r="A618" i="7"/>
  <c r="A617" i="7"/>
  <c r="A616" i="7"/>
  <c r="A615" i="7"/>
  <c r="A614" i="7"/>
  <c r="A613" i="7"/>
  <c r="A612" i="7"/>
  <c r="A611" i="7"/>
  <c r="A610" i="7"/>
  <c r="A609" i="7"/>
  <c r="A608" i="7"/>
  <c r="A607" i="7"/>
  <c r="A606" i="7"/>
  <c r="A605" i="7"/>
  <c r="A604" i="7"/>
  <c r="A603" i="7"/>
  <c r="A602" i="7"/>
  <c r="A601" i="7"/>
  <c r="A600" i="7"/>
  <c r="A599" i="7"/>
  <c r="A598" i="7"/>
  <c r="A597" i="7"/>
  <c r="A596" i="7"/>
  <c r="A595" i="7"/>
  <c r="A594" i="7"/>
  <c r="A593" i="7"/>
  <c r="A592" i="7"/>
  <c r="A591" i="7"/>
  <c r="A590" i="7"/>
  <c r="A589" i="7"/>
  <c r="A588" i="7"/>
  <c r="A587" i="7"/>
  <c r="A586" i="7"/>
  <c r="A585" i="7"/>
  <c r="A584" i="7"/>
  <c r="A583" i="7"/>
  <c r="A582" i="7"/>
  <c r="A581" i="7"/>
  <c r="A580" i="7"/>
  <c r="A579" i="7"/>
  <c r="A578" i="7"/>
  <c r="A577" i="7"/>
  <c r="A576" i="7"/>
  <c r="A575" i="7"/>
  <c r="A574" i="7"/>
  <c r="A573" i="7"/>
  <c r="A572" i="7"/>
  <c r="A571" i="7"/>
  <c r="A570" i="7"/>
  <c r="A569" i="7"/>
  <c r="A568" i="7"/>
  <c r="A567" i="7"/>
  <c r="A566" i="7"/>
  <c r="A565" i="7"/>
  <c r="A564" i="7"/>
  <c r="A563" i="7"/>
  <c r="A562" i="7"/>
  <c r="A561" i="7"/>
  <c r="A560" i="7"/>
  <c r="A559" i="7"/>
  <c r="A558" i="7"/>
  <c r="A557" i="7"/>
  <c r="A556" i="7"/>
  <c r="A555" i="7"/>
  <c r="A554" i="7"/>
  <c r="A553" i="7"/>
  <c r="A552" i="7"/>
  <c r="A551" i="7"/>
  <c r="A550" i="7"/>
  <c r="A549" i="7"/>
  <c r="A548" i="7"/>
  <c r="A547" i="7"/>
  <c r="A546" i="7"/>
  <c r="A545" i="7"/>
  <c r="A544" i="7"/>
  <c r="A543" i="7"/>
  <c r="A542" i="7"/>
  <c r="A541" i="7"/>
  <c r="A540" i="7"/>
  <c r="A539" i="7"/>
  <c r="A538" i="7"/>
  <c r="A537" i="7"/>
  <c r="A536" i="7"/>
  <c r="A535" i="7"/>
  <c r="A534" i="7"/>
  <c r="A533" i="7"/>
  <c r="A532" i="7"/>
  <c r="A531" i="7"/>
  <c r="A530" i="7"/>
  <c r="A529" i="7"/>
  <c r="A528" i="7"/>
  <c r="A527" i="7"/>
  <c r="A526" i="7"/>
  <c r="A525" i="7"/>
  <c r="A524" i="7"/>
  <c r="A523" i="7"/>
  <c r="A522" i="7"/>
  <c r="A521" i="7"/>
  <c r="A520" i="7"/>
  <c r="A519" i="7"/>
  <c r="A518" i="7"/>
  <c r="A517" i="7"/>
  <c r="A516" i="7"/>
  <c r="A515" i="7"/>
  <c r="A514" i="7"/>
  <c r="A513" i="7"/>
  <c r="A512" i="7"/>
  <c r="A511" i="7"/>
  <c r="A510" i="7"/>
  <c r="A509" i="7"/>
  <c r="A508" i="7"/>
  <c r="A507" i="7"/>
  <c r="A506" i="7"/>
  <c r="A505" i="7"/>
  <c r="A504" i="7"/>
  <c r="A503" i="7"/>
  <c r="A502" i="7"/>
  <c r="A501" i="7"/>
  <c r="A500" i="7"/>
  <c r="A499" i="7"/>
  <c r="A498" i="7"/>
  <c r="A497" i="7"/>
  <c r="A496" i="7"/>
  <c r="A495" i="7"/>
  <c r="A494" i="7"/>
  <c r="A493" i="7"/>
  <c r="A492" i="7"/>
  <c r="A491" i="7"/>
  <c r="A490" i="7"/>
  <c r="A489" i="7"/>
  <c r="A488" i="7"/>
  <c r="A487" i="7"/>
  <c r="A486" i="7"/>
  <c r="A485" i="7"/>
  <c r="A484" i="7"/>
  <c r="A483" i="7"/>
  <c r="A482" i="7"/>
  <c r="A481" i="7"/>
  <c r="A480" i="7"/>
  <c r="A479" i="7"/>
  <c r="A478" i="7"/>
  <c r="A477" i="7"/>
  <c r="A476" i="7"/>
  <c r="A475" i="7"/>
  <c r="A474" i="7"/>
  <c r="A473" i="7"/>
  <c r="A472" i="7"/>
  <c r="A471" i="7"/>
  <c r="A470" i="7"/>
  <c r="A469" i="7"/>
  <c r="A468" i="7"/>
  <c r="A467" i="7"/>
  <c r="A466" i="7"/>
  <c r="A465" i="7"/>
  <c r="A464" i="7"/>
  <c r="A463" i="7"/>
  <c r="A462" i="7"/>
  <c r="A461" i="7"/>
  <c r="A460" i="7"/>
  <c r="A459" i="7"/>
  <c r="A458" i="7"/>
  <c r="A457" i="7"/>
  <c r="A456" i="7"/>
  <c r="A455" i="7"/>
  <c r="A454" i="7"/>
  <c r="A453" i="7"/>
  <c r="A452" i="7"/>
  <c r="A451" i="7"/>
  <c r="A450" i="7"/>
  <c r="A449" i="7"/>
  <c r="A448" i="7"/>
  <c r="A447" i="7"/>
  <c r="A446" i="7"/>
  <c r="A445" i="7"/>
  <c r="A444" i="7"/>
  <c r="A443" i="7"/>
  <c r="A442" i="7"/>
  <c r="A441" i="7"/>
  <c r="A440" i="7"/>
  <c r="A439" i="7"/>
  <c r="A438" i="7"/>
  <c r="A437" i="7"/>
  <c r="A436" i="7"/>
  <c r="A435" i="7"/>
  <c r="A434" i="7"/>
  <c r="A433" i="7"/>
  <c r="A432" i="7"/>
  <c r="A431" i="7"/>
  <c r="A430" i="7"/>
  <c r="A429" i="7"/>
  <c r="A428" i="7"/>
  <c r="A427" i="7"/>
  <c r="A426" i="7"/>
  <c r="A425" i="7"/>
  <c r="A424" i="7"/>
  <c r="A423" i="7"/>
  <c r="A422" i="7"/>
  <c r="A421" i="7"/>
  <c r="A420" i="7"/>
  <c r="A419" i="7"/>
  <c r="A418" i="7"/>
  <c r="A417" i="7"/>
  <c r="A416" i="7"/>
  <c r="A415" i="7"/>
  <c r="A414" i="7"/>
  <c r="A413" i="7"/>
  <c r="A412" i="7"/>
  <c r="A411" i="7"/>
  <c r="A410" i="7"/>
  <c r="A409" i="7"/>
  <c r="A408" i="7"/>
  <c r="A407" i="7"/>
  <c r="A406" i="7"/>
  <c r="A405" i="7"/>
  <c r="A404" i="7"/>
  <c r="A403" i="7"/>
  <c r="A402" i="7"/>
  <c r="A401" i="7"/>
  <c r="A400" i="7"/>
  <c r="A399" i="7"/>
  <c r="A398" i="7"/>
  <c r="A397" i="7"/>
  <c r="A396" i="7"/>
  <c r="A395" i="7"/>
  <c r="A394" i="7"/>
  <c r="A393" i="7"/>
  <c r="A392" i="7"/>
  <c r="A391" i="7"/>
  <c r="A390" i="7"/>
  <c r="A389" i="7"/>
  <c r="A388" i="7"/>
  <c r="A387" i="7"/>
  <c r="A386" i="7"/>
  <c r="A385" i="7"/>
  <c r="A384" i="7"/>
  <c r="A383" i="7"/>
  <c r="A382" i="7"/>
  <c r="A381" i="7"/>
  <c r="A380" i="7"/>
  <c r="A379" i="7"/>
  <c r="A378" i="7"/>
  <c r="A377" i="7"/>
  <c r="A376" i="7"/>
  <c r="A375" i="7"/>
  <c r="A374" i="7"/>
  <c r="A373" i="7"/>
  <c r="A372" i="7"/>
  <c r="A371" i="7"/>
  <c r="A370" i="7"/>
  <c r="A369" i="7"/>
  <c r="A368" i="7"/>
  <c r="A367" i="7"/>
  <c r="A366" i="7"/>
  <c r="A365" i="7"/>
  <c r="A364" i="7"/>
  <c r="A363" i="7"/>
  <c r="A362" i="7"/>
  <c r="A361" i="7"/>
  <c r="A360" i="7"/>
  <c r="A359" i="7"/>
  <c r="A358" i="7"/>
  <c r="A357" i="7"/>
  <c r="A356" i="7"/>
  <c r="A355" i="7"/>
  <c r="A354" i="7"/>
  <c r="A353" i="7"/>
  <c r="A352" i="7"/>
  <c r="A351" i="7"/>
  <c r="A350" i="7"/>
  <c r="A349" i="7"/>
  <c r="A348" i="7"/>
  <c r="A347" i="7"/>
  <c r="A346" i="7"/>
  <c r="A345" i="7"/>
  <c r="A344" i="7"/>
  <c r="A343" i="7"/>
  <c r="A342" i="7"/>
  <c r="A341" i="7"/>
  <c r="A340" i="7"/>
  <c r="A339" i="7"/>
  <c r="A338" i="7"/>
  <c r="A337" i="7"/>
  <c r="A336" i="7"/>
  <c r="A335" i="7"/>
  <c r="A334" i="7"/>
  <c r="A333" i="7"/>
  <c r="A332" i="7"/>
  <c r="A331" i="7"/>
  <c r="A330" i="7"/>
  <c r="A329" i="7"/>
  <c r="A328" i="7"/>
  <c r="A327" i="7"/>
  <c r="A326" i="7"/>
  <c r="A325" i="7"/>
  <c r="A324" i="7"/>
  <c r="A323" i="7"/>
  <c r="A322" i="7"/>
  <c r="A321" i="7"/>
  <c r="A320" i="7"/>
  <c r="A319" i="7"/>
  <c r="A318" i="7"/>
  <c r="A317" i="7"/>
  <c r="A316" i="7"/>
  <c r="A315" i="7"/>
  <c r="A314" i="7"/>
  <c r="A313" i="7"/>
  <c r="A312" i="7"/>
  <c r="A311" i="7"/>
  <c r="A310" i="7"/>
  <c r="A309" i="7"/>
  <c r="A308" i="7"/>
  <c r="A307" i="7"/>
  <c r="A306" i="7"/>
  <c r="A305" i="7"/>
  <c r="A304" i="7"/>
  <c r="A303" i="7"/>
  <c r="A302" i="7"/>
  <c r="A301" i="7"/>
  <c r="A300" i="7"/>
  <c r="A299" i="7"/>
  <c r="A298" i="7"/>
  <c r="A297" i="7"/>
  <c r="A296" i="7"/>
  <c r="A295" i="7"/>
  <c r="A294" i="7"/>
  <c r="A293" i="7"/>
  <c r="A292" i="7"/>
  <c r="A291" i="7"/>
  <c r="A290" i="7"/>
  <c r="A289" i="7"/>
  <c r="A288" i="7"/>
  <c r="A287" i="7"/>
  <c r="A286" i="7"/>
  <c r="A285" i="7"/>
  <c r="A284" i="7"/>
  <c r="A283" i="7"/>
  <c r="A282" i="7"/>
  <c r="A281" i="7"/>
  <c r="A280" i="7"/>
  <c r="A279" i="7"/>
  <c r="A278" i="7"/>
  <c r="A277" i="7"/>
  <c r="A276" i="7"/>
  <c r="A275" i="7"/>
  <c r="A274" i="7"/>
  <c r="A273" i="7"/>
  <c r="A272" i="7"/>
  <c r="A271" i="7"/>
  <c r="A270" i="7"/>
  <c r="A269" i="7"/>
  <c r="A268" i="7"/>
  <c r="A267" i="7"/>
  <c r="A266" i="7"/>
  <c r="A265" i="7"/>
  <c r="A264" i="7"/>
  <c r="A263" i="7"/>
  <c r="A262" i="7"/>
  <c r="A261" i="7"/>
  <c r="A260" i="7"/>
  <c r="A259" i="7"/>
  <c r="A258" i="7"/>
  <c r="A257" i="7"/>
  <c r="A256" i="7"/>
  <c r="A255" i="7"/>
  <c r="A254" i="7"/>
  <c r="A253" i="7"/>
  <c r="A252" i="7"/>
  <c r="A251" i="7"/>
  <c r="A250" i="7"/>
  <c r="A249" i="7"/>
  <c r="A248" i="7"/>
  <c r="A247" i="7"/>
  <c r="A246" i="7"/>
  <c r="A245" i="7"/>
  <c r="A244" i="7"/>
  <c r="A243" i="7"/>
  <c r="A242" i="7"/>
  <c r="A241" i="7"/>
  <c r="A240" i="7"/>
  <c r="A239" i="7"/>
  <c r="A238" i="7"/>
  <c r="A237" i="7"/>
  <c r="A236" i="7"/>
  <c r="A235" i="7"/>
  <c r="A234" i="7"/>
  <c r="A233" i="7"/>
  <c r="A232" i="7"/>
  <c r="A231" i="7"/>
  <c r="A230" i="7"/>
  <c r="A229" i="7"/>
  <c r="A228" i="7"/>
  <c r="A227" i="7"/>
  <c r="A226" i="7"/>
  <c r="A225" i="7"/>
  <c r="A224" i="7"/>
  <c r="A223" i="7"/>
  <c r="A222" i="7"/>
  <c r="A221" i="7"/>
  <c r="A220" i="7"/>
  <c r="A219" i="7"/>
  <c r="A218" i="7"/>
  <c r="A217" i="7"/>
  <c r="A216" i="7"/>
  <c r="A215" i="7"/>
  <c r="A214" i="7"/>
  <c r="A213" i="7"/>
  <c r="A212" i="7"/>
  <c r="A211" i="7"/>
  <c r="A210" i="7"/>
  <c r="A209" i="7"/>
  <c r="A208" i="7"/>
  <c r="A207" i="7"/>
  <c r="A206" i="7"/>
  <c r="A205" i="7"/>
  <c r="A204" i="7"/>
  <c r="A203" i="7"/>
  <c r="A202" i="7"/>
  <c r="A201" i="7"/>
  <c r="A200" i="7"/>
  <c r="A199" i="7"/>
  <c r="A198" i="7"/>
  <c r="A197" i="7"/>
  <c r="A196" i="7"/>
  <c r="A195" i="7"/>
  <c r="A194" i="7"/>
  <c r="A193" i="7"/>
  <c r="A192" i="7"/>
  <c r="A191" i="7"/>
  <c r="A190" i="7"/>
  <c r="A189" i="7"/>
  <c r="A188" i="7"/>
  <c r="A187" i="7"/>
  <c r="A186" i="7"/>
  <c r="A185" i="7"/>
  <c r="A184" i="7"/>
  <c r="A183" i="7"/>
  <c r="A182" i="7"/>
  <c r="A181" i="7"/>
  <c r="A180" i="7"/>
  <c r="A179" i="7"/>
  <c r="A178" i="7"/>
  <c r="A177" i="7"/>
  <c r="A176" i="7"/>
  <c r="A175" i="7"/>
  <c r="A174" i="7"/>
  <c r="A173" i="7"/>
  <c r="A172" i="7"/>
  <c r="A171" i="7"/>
  <c r="A170" i="7"/>
  <c r="A169" i="7"/>
  <c r="A168" i="7"/>
  <c r="A167" i="7"/>
  <c r="A166" i="7"/>
  <c r="A165" i="7"/>
  <c r="A164" i="7"/>
  <c r="A163" i="7"/>
  <c r="A162" i="7"/>
  <c r="A161" i="7"/>
  <c r="A160" i="7"/>
  <c r="A159" i="7"/>
  <c r="A158" i="7"/>
  <c r="A157" i="7"/>
  <c r="A156" i="7"/>
  <c r="A155" i="7"/>
  <c r="A154" i="7"/>
  <c r="A153" i="7"/>
  <c r="A152" i="7"/>
  <c r="A151" i="7"/>
  <c r="A150" i="7"/>
  <c r="A149" i="7"/>
  <c r="A148" i="7"/>
  <c r="A147" i="7"/>
  <c r="A146" i="7"/>
  <c r="A145" i="7"/>
  <c r="A144" i="7"/>
  <c r="A143" i="7"/>
  <c r="A142" i="7"/>
  <c r="A141" i="7"/>
  <c r="A140" i="7"/>
  <c r="A139" i="7"/>
  <c r="A138" i="7"/>
  <c r="A137" i="7"/>
  <c r="A136" i="7"/>
  <c r="A135" i="7"/>
  <c r="A134" i="7"/>
  <c r="A133" i="7"/>
  <c r="A132" i="7"/>
  <c r="A131" i="7"/>
  <c r="A130" i="7"/>
  <c r="A129" i="7"/>
  <c r="A128" i="7"/>
  <c r="A127" i="7"/>
  <c r="A126" i="7"/>
  <c r="A125" i="7"/>
  <c r="A124" i="7"/>
  <c r="A123" i="7"/>
  <c r="A122" i="7"/>
  <c r="A121" i="7"/>
  <c r="A120" i="7"/>
  <c r="A119" i="7"/>
  <c r="A118" i="7"/>
  <c r="A117" i="7"/>
  <c r="A116" i="7"/>
  <c r="A115" i="7"/>
  <c r="A114" i="7"/>
  <c r="A113" i="7"/>
  <c r="A112" i="7"/>
  <c r="A111" i="7"/>
  <c r="A110" i="7"/>
  <c r="A109" i="7"/>
  <c r="A108" i="7"/>
  <c r="A107" i="7"/>
  <c r="A106" i="7"/>
  <c r="A105" i="7"/>
  <c r="A104" i="7"/>
  <c r="A103" i="7"/>
  <c r="A102" i="7"/>
  <c r="A101" i="7"/>
  <c r="A100" i="7"/>
  <c r="A99" i="7"/>
  <c r="A98" i="7"/>
  <c r="A97" i="7"/>
  <c r="A96" i="7"/>
  <c r="A95" i="7"/>
  <c r="A94" i="7"/>
  <c r="A93" i="7"/>
  <c r="A92" i="7"/>
  <c r="A91" i="7"/>
  <c r="A90" i="7"/>
  <c r="A89" i="7"/>
  <c r="A88" i="7"/>
  <c r="A87" i="7"/>
  <c r="A86" i="7"/>
  <c r="A85" i="7"/>
  <c r="A84" i="7"/>
  <c r="A83" i="7"/>
  <c r="A82" i="7"/>
  <c r="A81" i="7"/>
  <c r="A80" i="7"/>
  <c r="A79" i="7"/>
  <c r="A78" i="7"/>
  <c r="A77" i="7"/>
  <c r="A76" i="7"/>
  <c r="A75" i="7"/>
  <c r="A74" i="7"/>
  <c r="A73" i="7"/>
  <c r="A72" i="7"/>
  <c r="A71" i="7"/>
  <c r="A70" i="7"/>
  <c r="A69" i="7"/>
  <c r="A68" i="7"/>
  <c r="A67" i="7"/>
  <c r="A66" i="7"/>
  <c r="A65" i="7"/>
  <c r="A64" i="7"/>
  <c r="A63" i="7"/>
  <c r="A62" i="7"/>
  <c r="A61" i="7"/>
  <c r="A60" i="7"/>
  <c r="A59" i="7"/>
  <c r="A58" i="7"/>
  <c r="A57" i="7"/>
  <c r="A56" i="7"/>
  <c r="A55" i="7"/>
  <c r="A54" i="7"/>
  <c r="A53" i="7"/>
  <c r="A52" i="7"/>
  <c r="A51" i="7"/>
  <c r="A50" i="7"/>
  <c r="A49" i="7"/>
  <c r="A48" i="7"/>
  <c r="A47" i="7"/>
  <c r="A46" i="7"/>
  <c r="A45" i="7"/>
  <c r="A44" i="7"/>
  <c r="A43" i="7"/>
  <c r="A42" i="7"/>
  <c r="A41" i="7"/>
  <c r="A40" i="7"/>
  <c r="A39" i="7"/>
  <c r="A38" i="7"/>
  <c r="A37" i="7"/>
  <c r="A36" i="7"/>
  <c r="A35" i="7"/>
  <c r="A34" i="7"/>
  <c r="A33" i="7"/>
  <c r="A32" i="7"/>
  <c r="A31" i="7"/>
  <c r="A30" i="7"/>
  <c r="A29" i="7"/>
  <c r="A28" i="7"/>
  <c r="A27" i="7"/>
  <c r="A26" i="7"/>
  <c r="A25" i="7"/>
  <c r="A24" i="7"/>
  <c r="A23" i="7"/>
  <c r="A22" i="7"/>
  <c r="A21" i="7"/>
  <c r="A20" i="7"/>
  <c r="A19" i="7"/>
  <c r="A18" i="7"/>
  <c r="A17" i="7"/>
  <c r="A16" i="7"/>
  <c r="A15" i="7"/>
  <c r="J1002" i="7"/>
  <c r="J1001" i="7"/>
  <c r="J1000" i="7"/>
  <c r="J999" i="7"/>
  <c r="J998" i="7"/>
  <c r="J997" i="7"/>
  <c r="J996" i="7"/>
  <c r="J995" i="7"/>
  <c r="J994" i="7"/>
  <c r="J993" i="7"/>
  <c r="J992" i="7"/>
  <c r="J991" i="7"/>
  <c r="J990" i="7"/>
  <c r="J989" i="7"/>
  <c r="J988" i="7"/>
  <c r="J987" i="7"/>
  <c r="J986" i="7"/>
  <c r="J985" i="7"/>
  <c r="J984" i="7"/>
  <c r="J983" i="7"/>
  <c r="J982" i="7"/>
  <c r="J981" i="7"/>
  <c r="J980" i="7"/>
  <c r="J979" i="7"/>
  <c r="J978" i="7"/>
  <c r="J977" i="7"/>
  <c r="J976" i="7"/>
  <c r="J975" i="7"/>
  <c r="J974" i="7"/>
  <c r="J973" i="7"/>
  <c r="J972" i="7"/>
  <c r="J971" i="7"/>
  <c r="J970" i="7"/>
  <c r="J969" i="7"/>
  <c r="J968" i="7"/>
  <c r="J967" i="7"/>
  <c r="J966" i="7"/>
  <c r="J965" i="7"/>
  <c r="J964" i="7"/>
  <c r="J963" i="7"/>
  <c r="J962" i="7"/>
  <c r="J961" i="7"/>
  <c r="J960" i="7"/>
  <c r="J959" i="7"/>
  <c r="J958" i="7"/>
  <c r="J957" i="7"/>
  <c r="J956" i="7"/>
  <c r="J955" i="7"/>
  <c r="J954" i="7"/>
  <c r="J953" i="7"/>
  <c r="J952" i="7"/>
  <c r="J951" i="7"/>
  <c r="J950" i="7"/>
  <c r="J949" i="7"/>
  <c r="J948" i="7"/>
  <c r="J947" i="7"/>
  <c r="J946" i="7"/>
  <c r="J945" i="7"/>
  <c r="J944" i="7"/>
  <c r="J943" i="7"/>
  <c r="J942" i="7"/>
  <c r="J941" i="7"/>
  <c r="J940" i="7"/>
  <c r="J939" i="7"/>
  <c r="J938" i="7"/>
  <c r="J937" i="7"/>
  <c r="J936" i="7"/>
  <c r="J935" i="7"/>
  <c r="J934" i="7"/>
  <c r="J933" i="7"/>
  <c r="J932" i="7"/>
  <c r="J931" i="7"/>
  <c r="J930" i="7"/>
  <c r="J929" i="7"/>
  <c r="J928" i="7"/>
  <c r="J927" i="7"/>
  <c r="J926" i="7"/>
  <c r="J925" i="7"/>
  <c r="J924" i="7"/>
  <c r="J923" i="7"/>
  <c r="J922" i="7"/>
  <c r="J921" i="7"/>
  <c r="J920" i="7"/>
  <c r="J919" i="7"/>
  <c r="J918" i="7"/>
  <c r="J917" i="7"/>
  <c r="J916" i="7"/>
  <c r="J915" i="7"/>
  <c r="J914" i="7"/>
  <c r="J913" i="7"/>
  <c r="J912" i="7"/>
  <c r="J911" i="7"/>
  <c r="J910" i="7"/>
  <c r="J909" i="7"/>
  <c r="J908" i="7"/>
  <c r="J907" i="7"/>
  <c r="J906" i="7"/>
  <c r="J905" i="7"/>
  <c r="J904" i="7"/>
  <c r="J903" i="7"/>
  <c r="J902" i="7"/>
  <c r="J901" i="7"/>
  <c r="J900" i="7"/>
  <c r="J899" i="7"/>
  <c r="J898" i="7"/>
  <c r="J897" i="7"/>
  <c r="J896" i="7"/>
  <c r="J895" i="7"/>
  <c r="J894" i="7"/>
  <c r="J893" i="7"/>
  <c r="J892" i="7"/>
  <c r="J891" i="7"/>
  <c r="J890" i="7"/>
  <c r="J889" i="7"/>
  <c r="J888" i="7"/>
  <c r="J887" i="7"/>
  <c r="J886" i="7"/>
  <c r="J885" i="7"/>
  <c r="J884" i="7"/>
  <c r="J883" i="7"/>
  <c r="J882" i="7"/>
  <c r="J881" i="7"/>
  <c r="J880" i="7"/>
  <c r="J879" i="7"/>
  <c r="J878" i="7"/>
  <c r="J877" i="7"/>
  <c r="J876" i="7"/>
  <c r="J875" i="7"/>
  <c r="J874" i="7"/>
  <c r="J873" i="7"/>
  <c r="J872" i="7"/>
  <c r="J871" i="7"/>
  <c r="J870" i="7"/>
  <c r="J869" i="7"/>
  <c r="J868" i="7"/>
  <c r="J867" i="7"/>
  <c r="J866" i="7"/>
  <c r="J865" i="7"/>
  <c r="J864" i="7"/>
  <c r="J863" i="7"/>
  <c r="J862" i="7"/>
  <c r="J861" i="7"/>
  <c r="J860" i="7"/>
  <c r="J859" i="7"/>
  <c r="J858" i="7"/>
  <c r="J857" i="7"/>
  <c r="J856" i="7"/>
  <c r="J855" i="7"/>
  <c r="J854" i="7"/>
  <c r="J853" i="7"/>
  <c r="J852" i="7"/>
  <c r="J851" i="7"/>
  <c r="J850" i="7"/>
  <c r="J849" i="7"/>
  <c r="J848" i="7"/>
  <c r="J847" i="7"/>
  <c r="J846" i="7"/>
  <c r="J845" i="7"/>
  <c r="J844" i="7"/>
  <c r="J843" i="7"/>
  <c r="J842" i="7"/>
  <c r="J841" i="7"/>
  <c r="J840" i="7"/>
  <c r="J839" i="7"/>
  <c r="J838" i="7"/>
  <c r="J837" i="7"/>
  <c r="J836" i="7"/>
  <c r="J835" i="7"/>
  <c r="J834" i="7"/>
  <c r="J833" i="7"/>
  <c r="J832" i="7"/>
  <c r="J831" i="7"/>
  <c r="J830" i="7"/>
  <c r="J829" i="7"/>
  <c r="J828" i="7"/>
  <c r="J827" i="7"/>
  <c r="J826" i="7"/>
  <c r="J825" i="7"/>
  <c r="J824" i="7"/>
  <c r="J823" i="7"/>
  <c r="J822" i="7"/>
  <c r="J821" i="7"/>
  <c r="J820" i="7"/>
  <c r="J819" i="7"/>
  <c r="J818" i="7"/>
  <c r="J817" i="7"/>
  <c r="J816" i="7"/>
  <c r="J815" i="7"/>
  <c r="J814" i="7"/>
  <c r="J813" i="7"/>
  <c r="J812" i="7"/>
  <c r="J811" i="7"/>
  <c r="J810" i="7"/>
  <c r="J809" i="7"/>
  <c r="J808" i="7"/>
  <c r="J807" i="7"/>
  <c r="J806" i="7"/>
  <c r="J805" i="7"/>
  <c r="J804" i="7"/>
  <c r="J803" i="7"/>
  <c r="J802" i="7"/>
  <c r="J801" i="7"/>
  <c r="J800" i="7"/>
  <c r="J799" i="7"/>
  <c r="J798" i="7"/>
  <c r="J797" i="7"/>
  <c r="J796" i="7"/>
  <c r="J795" i="7"/>
  <c r="J794" i="7"/>
  <c r="J793" i="7"/>
  <c r="J792" i="7"/>
  <c r="J791" i="7"/>
  <c r="J790" i="7"/>
  <c r="J789" i="7"/>
  <c r="J788" i="7"/>
  <c r="J787" i="7"/>
  <c r="J786" i="7"/>
  <c r="J785" i="7"/>
  <c r="J784" i="7"/>
  <c r="J783" i="7"/>
  <c r="J782" i="7"/>
  <c r="J781" i="7"/>
  <c r="J780" i="7"/>
  <c r="J779" i="7"/>
  <c r="J778" i="7"/>
  <c r="J777" i="7"/>
  <c r="J776" i="7"/>
  <c r="J775" i="7"/>
  <c r="J774" i="7"/>
  <c r="J773" i="7"/>
  <c r="J772" i="7"/>
  <c r="J771" i="7"/>
  <c r="J770" i="7"/>
  <c r="J769" i="7"/>
  <c r="J768" i="7"/>
  <c r="J767" i="7"/>
  <c r="J766" i="7"/>
  <c r="J765" i="7"/>
  <c r="J764" i="7"/>
  <c r="J763" i="7"/>
  <c r="J762" i="7"/>
  <c r="J761" i="7"/>
  <c r="J760" i="7"/>
  <c r="J759" i="7"/>
  <c r="J758" i="7"/>
  <c r="J757" i="7"/>
  <c r="J756" i="7"/>
  <c r="J755" i="7"/>
  <c r="J754" i="7"/>
  <c r="J753" i="7"/>
  <c r="J752" i="7"/>
  <c r="J751" i="7"/>
  <c r="J750" i="7"/>
  <c r="J749" i="7"/>
  <c r="J748" i="7"/>
  <c r="J747" i="7"/>
  <c r="J746" i="7"/>
  <c r="J745" i="7"/>
  <c r="J744" i="7"/>
  <c r="J743" i="7"/>
  <c r="J742" i="7"/>
  <c r="J741" i="7"/>
  <c r="J740" i="7"/>
  <c r="J739" i="7"/>
  <c r="J738" i="7"/>
  <c r="J737" i="7"/>
  <c r="J736" i="7"/>
  <c r="J735" i="7"/>
  <c r="J734" i="7"/>
  <c r="J733" i="7"/>
  <c r="J732" i="7"/>
  <c r="J731" i="7"/>
  <c r="J730" i="7"/>
  <c r="J729" i="7"/>
  <c r="J728" i="7"/>
  <c r="J727" i="7"/>
  <c r="J726" i="7"/>
  <c r="J725" i="7"/>
  <c r="J724" i="7"/>
  <c r="J723" i="7"/>
  <c r="J722" i="7"/>
  <c r="J721" i="7"/>
  <c r="J720" i="7"/>
  <c r="J719" i="7"/>
  <c r="J718" i="7"/>
  <c r="J717" i="7"/>
  <c r="J716" i="7"/>
  <c r="J715" i="7"/>
  <c r="J714" i="7"/>
  <c r="J713" i="7"/>
  <c r="J712" i="7"/>
  <c r="J711" i="7"/>
  <c r="J710" i="7"/>
  <c r="J709" i="7"/>
  <c r="J708" i="7"/>
  <c r="J707" i="7"/>
  <c r="J706" i="7"/>
  <c r="J705" i="7"/>
  <c r="J704" i="7"/>
  <c r="J703" i="7"/>
  <c r="J702" i="7"/>
  <c r="J701" i="7"/>
  <c r="J700" i="7"/>
  <c r="J699" i="7"/>
  <c r="J698" i="7"/>
  <c r="J697" i="7"/>
  <c r="J696" i="7"/>
  <c r="J695" i="7"/>
  <c r="J694" i="7"/>
  <c r="J693" i="7"/>
  <c r="J692" i="7"/>
  <c r="J691" i="7"/>
  <c r="J690" i="7"/>
  <c r="J689" i="7"/>
  <c r="J688" i="7"/>
  <c r="J687" i="7"/>
  <c r="J686" i="7"/>
  <c r="J685" i="7"/>
  <c r="J684" i="7"/>
  <c r="J683" i="7"/>
  <c r="J682" i="7"/>
  <c r="J681" i="7"/>
  <c r="J680" i="7"/>
  <c r="J679" i="7"/>
  <c r="J678" i="7"/>
  <c r="J677" i="7"/>
  <c r="J676" i="7"/>
  <c r="J675" i="7"/>
  <c r="J674" i="7"/>
  <c r="J673" i="7"/>
  <c r="J672" i="7"/>
  <c r="J671" i="7"/>
  <c r="J670" i="7"/>
  <c r="J669" i="7"/>
  <c r="J668" i="7"/>
  <c r="J667" i="7"/>
  <c r="J666" i="7"/>
  <c r="J665" i="7"/>
  <c r="J664" i="7"/>
  <c r="J663" i="7"/>
  <c r="J662" i="7"/>
  <c r="J661" i="7"/>
  <c r="J660" i="7"/>
  <c r="J659" i="7"/>
  <c r="J658" i="7"/>
  <c r="J657" i="7"/>
  <c r="J656" i="7"/>
  <c r="J655" i="7"/>
  <c r="J654" i="7"/>
  <c r="J653" i="7"/>
  <c r="J652" i="7"/>
  <c r="J651" i="7"/>
  <c r="J650" i="7"/>
  <c r="J649" i="7"/>
  <c r="J648" i="7"/>
  <c r="J647" i="7"/>
  <c r="J646" i="7"/>
  <c r="J645" i="7"/>
  <c r="J644" i="7"/>
  <c r="J643" i="7"/>
  <c r="J642" i="7"/>
  <c r="J641" i="7"/>
  <c r="J640" i="7"/>
  <c r="J639" i="7"/>
  <c r="J638" i="7"/>
  <c r="J637" i="7"/>
  <c r="J636" i="7"/>
  <c r="J635" i="7"/>
  <c r="J634" i="7"/>
  <c r="J633" i="7"/>
  <c r="J632" i="7"/>
  <c r="J631" i="7"/>
  <c r="J630" i="7"/>
  <c r="J629" i="7"/>
  <c r="J628" i="7"/>
  <c r="J627" i="7"/>
  <c r="J626" i="7"/>
  <c r="J625" i="7"/>
  <c r="J624" i="7"/>
  <c r="J623" i="7"/>
  <c r="J622" i="7"/>
  <c r="J621" i="7"/>
  <c r="J620" i="7"/>
  <c r="J619" i="7"/>
  <c r="J618" i="7"/>
  <c r="J617" i="7"/>
  <c r="J616" i="7"/>
  <c r="J615" i="7"/>
  <c r="J614" i="7"/>
  <c r="J613" i="7"/>
  <c r="J612" i="7"/>
  <c r="J611" i="7"/>
  <c r="J610" i="7"/>
  <c r="J609" i="7"/>
  <c r="J608" i="7"/>
  <c r="J607" i="7"/>
  <c r="J606" i="7"/>
  <c r="J605" i="7"/>
  <c r="J604" i="7"/>
  <c r="J603" i="7"/>
  <c r="J602" i="7"/>
  <c r="J601" i="7"/>
  <c r="J600" i="7"/>
  <c r="J599" i="7"/>
  <c r="J598" i="7"/>
  <c r="J597" i="7"/>
  <c r="J596" i="7"/>
  <c r="J595" i="7"/>
  <c r="J594" i="7"/>
  <c r="J593" i="7"/>
  <c r="J592" i="7"/>
  <c r="J591" i="7"/>
  <c r="J590" i="7"/>
  <c r="J589" i="7"/>
  <c r="J588" i="7"/>
  <c r="J587" i="7"/>
  <c r="J586" i="7"/>
  <c r="J585" i="7"/>
  <c r="J584" i="7"/>
  <c r="J583" i="7"/>
  <c r="J582" i="7"/>
  <c r="J581" i="7"/>
  <c r="J580" i="7"/>
  <c r="J579" i="7"/>
  <c r="J578" i="7"/>
  <c r="J577" i="7"/>
  <c r="J576" i="7"/>
  <c r="J575" i="7"/>
  <c r="J574" i="7"/>
  <c r="J573" i="7"/>
  <c r="J572" i="7"/>
  <c r="J571" i="7"/>
  <c r="J570" i="7"/>
  <c r="J569" i="7"/>
  <c r="J568" i="7"/>
  <c r="J567" i="7"/>
  <c r="J566" i="7"/>
  <c r="J565" i="7"/>
  <c r="J564" i="7"/>
  <c r="J563" i="7"/>
  <c r="J562" i="7"/>
  <c r="J561" i="7"/>
  <c r="J560" i="7"/>
  <c r="J559" i="7"/>
  <c r="J558" i="7"/>
  <c r="J557" i="7"/>
  <c r="J556" i="7"/>
  <c r="J555" i="7"/>
  <c r="J554" i="7"/>
  <c r="J553" i="7"/>
  <c r="J552" i="7"/>
  <c r="J551" i="7"/>
  <c r="J550" i="7"/>
  <c r="J549" i="7"/>
  <c r="J548" i="7"/>
  <c r="J547" i="7"/>
  <c r="J546" i="7"/>
  <c r="J545" i="7"/>
  <c r="J544" i="7"/>
  <c r="J543" i="7"/>
  <c r="J542" i="7"/>
  <c r="J541" i="7"/>
  <c r="J540" i="7"/>
  <c r="J539" i="7"/>
  <c r="J538" i="7"/>
  <c r="J537" i="7"/>
  <c r="J536" i="7"/>
  <c r="J535" i="7"/>
  <c r="J534" i="7"/>
  <c r="J533" i="7"/>
  <c r="J532" i="7"/>
  <c r="J531" i="7"/>
  <c r="J530" i="7"/>
  <c r="J529" i="7"/>
  <c r="J528" i="7"/>
  <c r="J527" i="7"/>
  <c r="J526" i="7"/>
  <c r="J525" i="7"/>
  <c r="J524" i="7"/>
  <c r="J523" i="7"/>
  <c r="J522" i="7"/>
  <c r="J521" i="7"/>
  <c r="J520" i="7"/>
  <c r="J519" i="7"/>
  <c r="J518" i="7"/>
  <c r="J517" i="7"/>
  <c r="J516" i="7"/>
  <c r="J515" i="7"/>
  <c r="J514" i="7"/>
  <c r="J513" i="7"/>
  <c r="J512" i="7"/>
  <c r="J511" i="7"/>
  <c r="J510" i="7"/>
  <c r="J509" i="7"/>
  <c r="J508" i="7"/>
  <c r="J507" i="7"/>
  <c r="J506" i="7"/>
  <c r="J505" i="7"/>
  <c r="J504" i="7"/>
  <c r="J503" i="7"/>
  <c r="J502" i="7"/>
  <c r="J501" i="7"/>
  <c r="J500" i="7"/>
  <c r="J499" i="7"/>
  <c r="J498" i="7"/>
  <c r="J497" i="7"/>
  <c r="J496" i="7"/>
  <c r="J495" i="7"/>
  <c r="J494" i="7"/>
  <c r="J493" i="7"/>
  <c r="J492" i="7"/>
  <c r="J491" i="7"/>
  <c r="J490" i="7"/>
  <c r="J489" i="7"/>
  <c r="J488" i="7"/>
  <c r="J487" i="7"/>
  <c r="J486" i="7"/>
  <c r="J485" i="7"/>
  <c r="J484" i="7"/>
  <c r="J483" i="7"/>
  <c r="J482" i="7"/>
  <c r="J481" i="7"/>
  <c r="J480" i="7"/>
  <c r="J479" i="7"/>
  <c r="J478" i="7"/>
  <c r="J477" i="7"/>
  <c r="J476" i="7"/>
  <c r="J475" i="7"/>
  <c r="J474" i="7"/>
  <c r="J473" i="7"/>
  <c r="J472" i="7"/>
  <c r="J471" i="7"/>
  <c r="J470" i="7"/>
  <c r="J469" i="7"/>
  <c r="J468" i="7"/>
  <c r="J467" i="7"/>
  <c r="J466" i="7"/>
  <c r="J465" i="7"/>
  <c r="J464" i="7"/>
  <c r="J463" i="7"/>
  <c r="J462" i="7"/>
  <c r="J461" i="7"/>
  <c r="J460" i="7"/>
  <c r="J459" i="7"/>
  <c r="J458" i="7"/>
  <c r="J457" i="7"/>
  <c r="J456" i="7"/>
  <c r="J455" i="7"/>
  <c r="J454" i="7"/>
  <c r="J453" i="7"/>
  <c r="J452" i="7"/>
  <c r="J451" i="7"/>
  <c r="J450" i="7"/>
  <c r="J449" i="7"/>
  <c r="J448" i="7"/>
  <c r="J447" i="7"/>
  <c r="J446" i="7"/>
  <c r="J445" i="7"/>
  <c r="J444" i="7"/>
  <c r="J443" i="7"/>
  <c r="J442" i="7"/>
  <c r="J441" i="7"/>
  <c r="J440" i="7"/>
  <c r="J439" i="7"/>
  <c r="J438" i="7"/>
  <c r="J437" i="7"/>
  <c r="J436" i="7"/>
  <c r="J435" i="7"/>
  <c r="J434" i="7"/>
  <c r="J433" i="7"/>
  <c r="J432" i="7"/>
  <c r="J431" i="7"/>
  <c r="J430" i="7"/>
  <c r="J429" i="7"/>
  <c r="J428" i="7"/>
  <c r="J427" i="7"/>
  <c r="J426" i="7"/>
  <c r="J425" i="7"/>
  <c r="J424" i="7"/>
  <c r="J423" i="7"/>
  <c r="J422" i="7"/>
  <c r="J421" i="7"/>
  <c r="J420" i="7"/>
  <c r="J419" i="7"/>
  <c r="J418" i="7"/>
  <c r="J417" i="7"/>
  <c r="J416" i="7"/>
  <c r="J415" i="7"/>
  <c r="J414" i="7"/>
  <c r="J413" i="7"/>
  <c r="J412" i="7"/>
  <c r="J411" i="7"/>
  <c r="J410" i="7"/>
  <c r="J409" i="7"/>
  <c r="J408" i="7"/>
  <c r="J407" i="7"/>
  <c r="J406" i="7"/>
  <c r="J405" i="7"/>
  <c r="J404" i="7"/>
  <c r="J403" i="7"/>
  <c r="J402" i="7"/>
  <c r="J401" i="7"/>
  <c r="J400" i="7"/>
  <c r="J399" i="7"/>
  <c r="J398" i="7"/>
  <c r="J397" i="7"/>
  <c r="J396" i="7"/>
  <c r="J395" i="7"/>
  <c r="J394" i="7"/>
  <c r="J393" i="7"/>
  <c r="J392" i="7"/>
  <c r="J391" i="7"/>
  <c r="J390" i="7"/>
  <c r="J389" i="7"/>
  <c r="J388" i="7"/>
  <c r="J387" i="7"/>
  <c r="J386" i="7"/>
  <c r="J385" i="7"/>
  <c r="J384" i="7"/>
  <c r="J383" i="7"/>
  <c r="J382" i="7"/>
  <c r="J381" i="7"/>
  <c r="J380" i="7"/>
  <c r="J379" i="7"/>
  <c r="J378" i="7"/>
  <c r="J377" i="7"/>
  <c r="J376" i="7"/>
  <c r="J375" i="7"/>
  <c r="J374" i="7"/>
  <c r="J373" i="7"/>
  <c r="J372" i="7"/>
  <c r="J371" i="7"/>
  <c r="J370" i="7"/>
  <c r="J369" i="7"/>
  <c r="J368" i="7"/>
  <c r="J367" i="7"/>
  <c r="J366" i="7"/>
  <c r="J365" i="7"/>
  <c r="J364" i="7"/>
  <c r="J363" i="7"/>
  <c r="J362" i="7"/>
  <c r="J361" i="7"/>
  <c r="J360" i="7"/>
  <c r="J359" i="7"/>
  <c r="J358" i="7"/>
  <c r="J357" i="7"/>
  <c r="J356" i="7"/>
  <c r="J355" i="7"/>
  <c r="J354" i="7"/>
  <c r="J353" i="7"/>
  <c r="J352" i="7"/>
  <c r="J351" i="7"/>
  <c r="J350" i="7"/>
  <c r="J349" i="7"/>
  <c r="J348" i="7"/>
  <c r="J347" i="7"/>
  <c r="J346" i="7"/>
  <c r="J345" i="7"/>
  <c r="J344" i="7"/>
  <c r="J343" i="7"/>
  <c r="J342" i="7"/>
  <c r="J341" i="7"/>
  <c r="J340" i="7"/>
  <c r="J339" i="7"/>
  <c r="J338" i="7"/>
  <c r="J337" i="7"/>
  <c r="J336" i="7"/>
  <c r="J335" i="7"/>
  <c r="J334" i="7"/>
  <c r="J333" i="7"/>
  <c r="J332" i="7"/>
  <c r="J331" i="7"/>
  <c r="J330" i="7"/>
  <c r="J329" i="7"/>
  <c r="J328" i="7"/>
  <c r="J327" i="7"/>
  <c r="J326" i="7"/>
  <c r="J325" i="7"/>
  <c r="J324" i="7"/>
  <c r="J323" i="7"/>
  <c r="J322" i="7"/>
  <c r="J321" i="7"/>
  <c r="J320" i="7"/>
  <c r="J319" i="7"/>
  <c r="J318" i="7"/>
  <c r="J317" i="7"/>
  <c r="J316" i="7"/>
  <c r="J315" i="7"/>
  <c r="J314" i="7"/>
  <c r="J313" i="7"/>
  <c r="J312" i="7"/>
  <c r="J311" i="7"/>
  <c r="J310" i="7"/>
  <c r="J309" i="7"/>
  <c r="J308" i="7"/>
  <c r="J307" i="7"/>
  <c r="J306" i="7"/>
  <c r="J305" i="7"/>
  <c r="J304" i="7"/>
  <c r="J303" i="7"/>
  <c r="J302" i="7"/>
  <c r="J301" i="7"/>
  <c r="J300" i="7"/>
  <c r="J299" i="7"/>
  <c r="J298" i="7"/>
  <c r="J297" i="7"/>
  <c r="J296" i="7"/>
  <c r="J295" i="7"/>
  <c r="J294" i="7"/>
  <c r="J293" i="7"/>
  <c r="J292" i="7"/>
  <c r="J291" i="7"/>
  <c r="J290" i="7"/>
  <c r="J289" i="7"/>
  <c r="J288" i="7"/>
  <c r="J287" i="7"/>
  <c r="J286" i="7"/>
  <c r="J285" i="7"/>
  <c r="J284" i="7"/>
  <c r="J283" i="7"/>
  <c r="J282" i="7"/>
  <c r="J281" i="7"/>
  <c r="J280" i="7"/>
  <c r="J279" i="7"/>
  <c r="J278" i="7"/>
  <c r="J277" i="7"/>
  <c r="J276" i="7"/>
  <c r="J275" i="7"/>
  <c r="J274" i="7"/>
  <c r="J273" i="7"/>
  <c r="J272" i="7"/>
  <c r="J271" i="7"/>
  <c r="J270" i="7"/>
  <c r="J269" i="7"/>
  <c r="J268" i="7"/>
  <c r="J267" i="7"/>
  <c r="J266" i="7"/>
  <c r="J265" i="7"/>
  <c r="J264" i="7"/>
  <c r="J263" i="7"/>
  <c r="J262" i="7"/>
  <c r="J261" i="7"/>
  <c r="J260" i="7"/>
  <c r="J259" i="7"/>
  <c r="J258" i="7"/>
  <c r="J257" i="7"/>
  <c r="J256" i="7"/>
  <c r="J255" i="7"/>
  <c r="J254" i="7"/>
  <c r="J253" i="7"/>
  <c r="J252" i="7"/>
  <c r="J251" i="7"/>
  <c r="J250" i="7"/>
  <c r="J249" i="7"/>
  <c r="J248" i="7"/>
  <c r="J247" i="7"/>
  <c r="J246" i="7"/>
  <c r="J245" i="7"/>
  <c r="J244" i="7"/>
  <c r="J243" i="7"/>
  <c r="J242" i="7"/>
  <c r="J241" i="7"/>
  <c r="J240" i="7"/>
  <c r="J239" i="7"/>
  <c r="J238" i="7"/>
  <c r="J237" i="7"/>
  <c r="J236" i="7"/>
  <c r="J235" i="7"/>
  <c r="J234" i="7"/>
  <c r="J233" i="7"/>
  <c r="J232" i="7"/>
  <c r="J231" i="7"/>
  <c r="J230" i="7"/>
  <c r="J229" i="7"/>
  <c r="J228" i="7"/>
  <c r="J227" i="7"/>
  <c r="J226" i="7"/>
  <c r="J225" i="7"/>
  <c r="J224" i="7"/>
  <c r="J223" i="7"/>
  <c r="J222" i="7"/>
  <c r="J221" i="7"/>
  <c r="J220" i="7"/>
  <c r="J219" i="7"/>
  <c r="J218" i="7"/>
  <c r="J217" i="7"/>
  <c r="J216" i="7"/>
  <c r="J215" i="7"/>
  <c r="J214" i="7"/>
  <c r="J213" i="7"/>
  <c r="J212" i="7"/>
  <c r="J211" i="7"/>
  <c r="J210" i="7"/>
  <c r="J209" i="7"/>
  <c r="J208" i="7"/>
  <c r="J207" i="7"/>
  <c r="J206" i="7"/>
  <c r="J205" i="7"/>
  <c r="J204" i="7"/>
  <c r="J203" i="7"/>
  <c r="J202" i="7"/>
  <c r="J201" i="7"/>
  <c r="J200" i="7"/>
  <c r="J199" i="7"/>
  <c r="J198" i="7"/>
  <c r="J197" i="7"/>
  <c r="J196" i="7"/>
  <c r="J195" i="7"/>
  <c r="J194" i="7"/>
  <c r="J193" i="7"/>
  <c r="J192" i="7"/>
  <c r="J191" i="7"/>
  <c r="J190" i="7"/>
  <c r="J189" i="7"/>
  <c r="J188" i="7"/>
  <c r="J187" i="7"/>
  <c r="J186" i="7"/>
  <c r="J185" i="7"/>
  <c r="J184" i="7"/>
  <c r="J183" i="7"/>
  <c r="J182" i="7"/>
  <c r="J181" i="7"/>
  <c r="J180" i="7"/>
  <c r="J179" i="7"/>
  <c r="J178" i="7"/>
  <c r="J177" i="7"/>
  <c r="J176" i="7"/>
  <c r="J175" i="7"/>
  <c r="J174" i="7"/>
  <c r="J173" i="7"/>
  <c r="J172" i="7"/>
  <c r="J171" i="7"/>
  <c r="J170" i="7"/>
  <c r="J169" i="7"/>
  <c r="J168" i="7"/>
  <c r="J167" i="7"/>
  <c r="J166" i="7"/>
  <c r="J165" i="7"/>
  <c r="J164" i="7"/>
  <c r="J163" i="7"/>
  <c r="J162" i="7"/>
  <c r="J161" i="7"/>
  <c r="J160" i="7"/>
  <c r="J159" i="7"/>
  <c r="J158" i="7"/>
  <c r="J157" i="7"/>
  <c r="J156" i="7"/>
  <c r="J155" i="7"/>
  <c r="J154" i="7"/>
  <c r="J153" i="7"/>
  <c r="J152" i="7"/>
  <c r="J151" i="7"/>
  <c r="J150" i="7"/>
  <c r="J149" i="7"/>
  <c r="J148" i="7"/>
  <c r="J147" i="7"/>
  <c r="J146" i="7"/>
  <c r="J145" i="7"/>
  <c r="J144" i="7"/>
  <c r="J143" i="7"/>
  <c r="J142" i="7"/>
  <c r="J141" i="7"/>
  <c r="J140" i="7"/>
  <c r="J139" i="7"/>
  <c r="J138" i="7"/>
  <c r="J137" i="7"/>
  <c r="J136" i="7"/>
  <c r="J135" i="7"/>
  <c r="J134" i="7"/>
  <c r="J133" i="7"/>
  <c r="J132" i="7"/>
  <c r="J131" i="7"/>
  <c r="J130" i="7"/>
  <c r="J129" i="7"/>
  <c r="J128" i="7"/>
  <c r="J127" i="7"/>
  <c r="J126" i="7"/>
  <c r="J125" i="7"/>
  <c r="J124" i="7"/>
  <c r="J123" i="7"/>
  <c r="J122" i="7"/>
  <c r="J121" i="7"/>
  <c r="J120" i="7"/>
  <c r="J119" i="7"/>
  <c r="J118" i="7"/>
  <c r="J117" i="7"/>
  <c r="J116" i="7"/>
  <c r="J115" i="7"/>
  <c r="J114" i="7"/>
  <c r="J113" i="7"/>
  <c r="J112" i="7"/>
  <c r="J111" i="7"/>
  <c r="J110" i="7"/>
  <c r="J109" i="7"/>
  <c r="J108" i="7"/>
  <c r="J107" i="7"/>
  <c r="J106" i="7"/>
  <c r="J105" i="7"/>
  <c r="J104" i="7"/>
  <c r="J103" i="7"/>
  <c r="J102" i="7"/>
  <c r="J101" i="7"/>
  <c r="J100" i="7"/>
  <c r="J99" i="7"/>
  <c r="J98" i="7"/>
  <c r="J97" i="7"/>
  <c r="J96" i="7"/>
  <c r="J95" i="7"/>
  <c r="J94" i="7"/>
  <c r="J93" i="7"/>
  <c r="J92" i="7"/>
  <c r="J91" i="7"/>
  <c r="J90" i="7"/>
  <c r="J89" i="7"/>
  <c r="J88" i="7"/>
  <c r="J87" i="7"/>
  <c r="J86" i="7"/>
  <c r="J85" i="7"/>
  <c r="J84" i="7"/>
  <c r="J83" i="7"/>
  <c r="J82" i="7"/>
  <c r="J81" i="7"/>
  <c r="J80" i="7"/>
  <c r="J79" i="7"/>
  <c r="J78" i="7"/>
  <c r="J77" i="7"/>
  <c r="J76" i="7"/>
  <c r="J75" i="7"/>
  <c r="J74" i="7"/>
  <c r="J73" i="7"/>
  <c r="J72" i="7"/>
  <c r="J71" i="7"/>
  <c r="J70" i="7"/>
  <c r="J69" i="7"/>
  <c r="J68" i="7"/>
  <c r="J67" i="7"/>
  <c r="J66" i="7"/>
  <c r="J65" i="7"/>
  <c r="J64" i="7"/>
  <c r="J63" i="7"/>
  <c r="J62" i="7"/>
  <c r="J61" i="7"/>
  <c r="J60" i="7"/>
  <c r="J59" i="7"/>
  <c r="J58" i="7"/>
  <c r="J57" i="7"/>
  <c r="J56" i="7"/>
  <c r="J55" i="7"/>
  <c r="J54" i="7"/>
  <c r="J53" i="7"/>
  <c r="J52" i="7"/>
  <c r="J51" i="7"/>
  <c r="J50" i="7"/>
  <c r="J49" i="7"/>
  <c r="J48" i="7"/>
  <c r="J47" i="7"/>
  <c r="J46" i="7"/>
  <c r="J45" i="7"/>
  <c r="J44" i="7"/>
  <c r="J43" i="7"/>
  <c r="J42" i="7"/>
  <c r="J41" i="7"/>
  <c r="J40" i="7"/>
  <c r="J39" i="7"/>
  <c r="J38" i="7"/>
  <c r="J37" i="7"/>
  <c r="J36" i="7"/>
  <c r="J35" i="7"/>
  <c r="J34" i="7"/>
  <c r="J33" i="7"/>
  <c r="J32" i="7"/>
  <c r="J31" i="7"/>
  <c r="J30" i="7"/>
  <c r="J29" i="7"/>
  <c r="J28" i="7"/>
  <c r="J27" i="7"/>
  <c r="J26" i="7"/>
  <c r="J25" i="7"/>
  <c r="J24" i="7"/>
  <c r="J23" i="7"/>
  <c r="J22" i="7"/>
  <c r="J21" i="7"/>
  <c r="J20" i="7"/>
  <c r="J19" i="7"/>
  <c r="J18" i="7"/>
  <c r="J17" i="7"/>
  <c r="J16" i="7"/>
  <c r="J15" i="7"/>
  <c r="J14" i="7"/>
  <c r="J13" i="7"/>
  <c r="J12" i="7"/>
  <c r="J11" i="7"/>
  <c r="J10" i="7"/>
  <c r="J8" i="7"/>
  <c r="J7" i="7"/>
  <c r="J6" i="7"/>
  <c r="J5" i="7"/>
  <c r="J4" i="7"/>
  <c r="L4" i="7" s="1"/>
  <c r="J3" i="7"/>
  <c r="L3" i="7" s="1"/>
  <c r="A14" i="18" l="1"/>
  <c r="A11" i="18"/>
  <c r="A10" i="18"/>
  <c r="A9" i="18"/>
  <c r="A7" i="18"/>
  <c r="A6" i="18"/>
  <c r="A5" i="18"/>
  <c r="E3" i="10"/>
  <c r="E2" i="10"/>
  <c r="D3" i="10"/>
  <c r="D2" i="10"/>
  <c r="A3" i="18" l="1"/>
  <c r="A4" i="7"/>
  <c r="A4" i="18"/>
  <c r="A8" i="7"/>
  <c r="A8" i="18"/>
  <c r="A12" i="7"/>
  <c r="A12" i="18"/>
  <c r="A13" i="7"/>
  <c r="A13" i="18"/>
  <c r="A5" i="7"/>
  <c r="A9" i="7"/>
  <c r="A6" i="7"/>
  <c r="A10" i="7"/>
  <c r="A7" i="7"/>
  <c r="A11" i="7"/>
  <c r="A14" i="7"/>
  <c r="A3" i="7"/>
</calcChain>
</file>

<file path=xl/sharedStrings.xml><?xml version="1.0" encoding="utf-8"?>
<sst xmlns="http://schemas.openxmlformats.org/spreadsheetml/2006/main" count="152" uniqueCount="118">
  <si>
    <t xml:space="preserve">Beginn </t>
  </si>
  <si>
    <t xml:space="preserve">Ende </t>
  </si>
  <si>
    <t>Unternehmensdaten</t>
  </si>
  <si>
    <t>Gasqualität</t>
  </si>
  <si>
    <t>H-Gas</t>
  </si>
  <si>
    <t>MaLo-ID</t>
  </si>
  <si>
    <t>Reduktionsvorgabe</t>
  </si>
  <si>
    <t>Abgabedatum</t>
  </si>
  <si>
    <t>1.</t>
  </si>
  <si>
    <t>2.</t>
  </si>
  <si>
    <t>3.</t>
  </si>
  <si>
    <t>Umsatzsteuer-ID</t>
  </si>
  <si>
    <t>Gasqualität [H/L]</t>
  </si>
  <si>
    <t>L-Gas</t>
  </si>
  <si>
    <t>Bundesland Netzanschlusspunkt</t>
  </si>
  <si>
    <t>Baden-Württemberg</t>
  </si>
  <si>
    <t>Bayern</t>
  </si>
  <si>
    <t>Berlin</t>
  </si>
  <si>
    <t>Brandenburg</t>
  </si>
  <si>
    <t>Bremen</t>
  </si>
  <si>
    <t>Hamburg</t>
  </si>
  <si>
    <t>Hessen</t>
  </si>
  <si>
    <t>Mecklenburg-Vorpommern</t>
  </si>
  <si>
    <t>Niedersachsen</t>
  </si>
  <si>
    <t>Nordrhein-Westfalen</t>
  </si>
  <si>
    <t>Sachsen</t>
  </si>
  <si>
    <t>Sachsen-Anhalt</t>
  </si>
  <si>
    <t>Schleswig-Holstein</t>
  </si>
  <si>
    <t>Thüringen</t>
  </si>
  <si>
    <t>Ausland</t>
  </si>
  <si>
    <t>Rheinland-Pfalz</t>
  </si>
  <si>
    <t>Saarland</t>
  </si>
  <si>
    <t>Ja/Nein</t>
  </si>
  <si>
    <t>Ja</t>
  </si>
  <si>
    <t>Nein</t>
  </si>
  <si>
    <t>Pooling unternehmensübergreifend?</t>
  </si>
  <si>
    <t>Bitte geben Sie hier Ihren vollständigen Unternehmensnamen mit Rechtsformzusatz an (wie er im Handels- oder vergleichbaren Registern hinterlegt ist).</t>
  </si>
  <si>
    <t>Sofern sie über keine Umsatzsteuer-ID verfügen, lassen Sie das Feld leer.</t>
  </si>
  <si>
    <t>Ratierliche Allgemeinverfügung</t>
  </si>
  <si>
    <t>Geben Sie hier den vollständigen Firmennamen (mit Rechtsformzusatz) des Anschlussnetzbetreibers dieser MaLo-ID an.</t>
  </si>
  <si>
    <t>Hier ist der Ausgangswert nach Tenorziffer 1 c) der Allgemeinverfügung anzugeben (siehe hierzu den Tenor und die Hinweistexte zum Tenor).</t>
  </si>
  <si>
    <t>Zur Berechnung der bereits erfolgten Einsparungen wird auf die Tenorziffer 1 e) der Allgemeinverfügung verwiesen.</t>
  </si>
  <si>
    <t>Angaben für Werktage und Wochenendtage</t>
  </si>
  <si>
    <t>Tenorziffer 1 c)</t>
  </si>
  <si>
    <t>Tenorziffer 4</t>
  </si>
  <si>
    <t>Tenorziffer 3</t>
  </si>
  <si>
    <t>Resultierender Zielwert vor Pooling</t>
  </si>
  <si>
    <t>Tenorziffer 1 d)</t>
  </si>
  <si>
    <t>Tenorziffer 5</t>
  </si>
  <si>
    <t>Veränderung durch unternehmensinternes Pooling</t>
  </si>
  <si>
    <t>Resultierender Zielwert nach unternehmensinternen Pooling</t>
  </si>
  <si>
    <t>Unternehmensübergreifendes Pooling</t>
  </si>
  <si>
    <t>Ausgangswert</t>
  </si>
  <si>
    <t>Der Zielwert nach Tenorziffer 1 d) i.V.m. den Ausnahmetatbeständen wird automatisch berechnet.</t>
  </si>
  <si>
    <t>Firmenname</t>
  </si>
  <si>
    <t>Anschlussnetzbetreiber</t>
  </si>
  <si>
    <t>Resultierender Zielwert vor Pooling [kWh/Tag]</t>
  </si>
  <si>
    <t>Selbsterklärung Mo-Fr</t>
  </si>
  <si>
    <t>Von Selbsterklärung Mo-Fr übernommen</t>
  </si>
  <si>
    <t>siehe Erläuterung links</t>
  </si>
  <si>
    <t>Resultierender Zielwert nach unternehmensinternen Pooling [kWh/Tag]</t>
  </si>
  <si>
    <t>Der neue Zielwert nach unternehmensinternen Pooling wird automatisch berechnet.</t>
  </si>
  <si>
    <t>Tenorziffer 1 e)</t>
  </si>
  <si>
    <t>Bitte geben Sie hier die elfstellige Marktlokationsidentifikationsnummer (MaLo-ID) an. Verfügt Ihr Unternehmen über mehrere MaLo-IDs, die dieser Allgemeinverfügung unterfallen und bezüglich derer Sie einen Ausnahmetatbestand gelten machen, müssen Sie mehrere Zeilen befüllen.</t>
  </si>
  <si>
    <t>Bitte beantworten Sie zunächst die folgende(n) Frage(n) und beachten Sie die resultierende Anweisung.</t>
  </si>
  <si>
    <t>Gibt es eine aktuell gültige ratierliche Allgemeinverfügung?</t>
  </si>
  <si>
    <t>Ja/Nein_Frage_2</t>
  </si>
  <si>
    <t>Ja/Nein_Frage_3</t>
  </si>
  <si>
    <t>Marktlokationen</t>
  </si>
  <si>
    <t>Stammdaten</t>
  </si>
  <si>
    <t>Sind alle Ihre RLM-Marktlokationen vollständig nach §53a EnWG geschützt? (Siehe Anlage 1)</t>
  </si>
  <si>
    <t>Sind alle Ihre RLM-Marktlokationen nach Anlage 1 oder Anlage 2 der aktuell gültigen ratierlichen Allgemeinverfügung vollständig geschützt?</t>
  </si>
  <si>
    <t>Geben Sie das Datum an, an dem Sie diese Selbsterklärung an ihre(n) Anschlussnetzbetreiber übermitteln.</t>
  </si>
  <si>
    <t xml:space="preserve">Beantworten Sie die Fragen mit ja bzw. nein, bevor Sie mit dem Befüllen der Selbsterklärung beginnen. Nach dem Beantworten der Fragen wird erklärt, welche Angaben Sie auf welchen Tabellenblättern tätigen müssen. </t>
  </si>
  <si>
    <t>Geben Sie hier "ja" an, wenn Sie an dieser MaLo vollständig nach § 53a EnWG geschützter Kunde sind (Tenorziffer 2 a) mit Anlage 1 der ratierlichen Allgemeinverfügung). Sollte dies der Fall sein, sind für diese MaLo keine weiteren Angaben auf den Tabellenblättern "Selbsterklärung Mo-Fr" und "Selbsterklärung Sa-So" erforderlich.</t>
  </si>
  <si>
    <t>Geben Sie hier "ja" an, wenn Sie an dieser MaLo vollständig nach Tenorziffer 2 b) mit Anlage 2 der der aktuell gültigen ratierlichen Allgemeinverfügung geschützt sind (besonders schützenswerte Produktionsbereiche). Sollte dies der Fall sein, sind für diese MaLo keine weiteren Angaben auf den Tabellenblättern "Selbsterklärung Mo-Fr" und "Selbsterklärung Sa-So" erforderlich.</t>
  </si>
  <si>
    <t>Tenorziffer 2 b)</t>
  </si>
  <si>
    <t>Tenorziffer 2 a)</t>
  </si>
  <si>
    <t>Tenorziffer 1 b)</t>
  </si>
  <si>
    <t>Tenorziffer 1 a)</t>
  </si>
  <si>
    <t>Ausgangswert [kWh/Tag]</t>
  </si>
  <si>
    <t xml:space="preserve">Die Eintragung bezieht sich auf den Ausnahmetatbestand nach Tenorziffer 2 a) i.V.m. Anlage 1 der Allgemeinverfügung. Die Angaben hier sind nur erforderlich, wenn der Gasverbrauch an einer MaLo lediglich anteilig nach § 53a EnWG geschützt ist.
Aus Vereinfachungsgründen ist hier nur die Angabe des zukünftigen, während des Geltungszeitraums der Allgemeinverfügung geplanten Gasbezugs für geschützte Kunden erforderlich. 
</t>
  </si>
  <si>
    <t>Geplanter Gasbezug für besonders schützenswerte Produktionsbereiche nach Anlage 2 [kWh/Tag]</t>
  </si>
  <si>
    <t>Geplanter Gasbezug für besonders schützenswerte Produktionsbereiche nach Anlage 2</t>
  </si>
  <si>
    <t>Tenorziffern 2 a) und c)</t>
  </si>
  <si>
    <t>Tenorziffern 2 b) und c)</t>
  </si>
  <si>
    <t>Die Eintragung bezieht sich auf den Ausnahmetatbestand nach Tenorziffer 2 b) i.V.m. Anlage 2 der Allgemeinverfügung. Die Angaben hier sind nur erforderlich, wenn der Gasverbrauch an einer MaLo lediglich anteilig einem besonders schützenswerten Produktionsbereich dient.
Aus Vereinfachungsgründen ist hier nur die Angabe des zukünftigen, während des Geltungszeitraums der Allgemeinverfügung geplanten Gasbezugs für die nach Anlage 2 besonders schützenswerten Produktionsbereiche erforderlich.</t>
  </si>
  <si>
    <t>Fragen (Ausfüllhilfe)</t>
  </si>
  <si>
    <t>Vollständig geschützter Gasbezug für besonders schützenswerte Produktionsbereiche nach Anlage 2 [Ja/Nein]</t>
  </si>
  <si>
    <t>Vollständig geschützer Gasbezug für nach § 53a EnWG geschützte Kunden (Anlage 1) [Ja/Nein]</t>
  </si>
  <si>
    <t>Selbsterklärung Sa-So</t>
  </si>
  <si>
    <t xml:space="preserve">Montag-Freitag (Werktage im Sinne der ratierlichen Allgemeinverfügung) </t>
  </si>
  <si>
    <t xml:space="preserve">Samstag-Sonntag (Wochenendtage im Sinne der ratierlichen Allgemeinverfügung) </t>
  </si>
  <si>
    <t>Vollständig geschützer Gasbezug für nach § 53a EnWG geschützte Kunden (Anlage 1)</t>
  </si>
  <si>
    <t>Vollständig geschützter Gasbezug für besonders schützenswerte Produktionsbereiche nach Anlage 2</t>
  </si>
  <si>
    <t>Geben Sie hier das Bundesland an, in dem sich der Netzanschlusspunkt befindet (kann vom Unternehmensstandort abweichen).</t>
  </si>
  <si>
    <t xml:space="preserve">Geben Sie hier die Gasqualität an dieser MaLo-ID an. Low calorific gas (L-Gas) und High calorific gas (H-Gas) sind die zwei vorhandenen Erdgasarten in Deutschland. Wegen des unterschiedlichen Brennwerts müssen die beiden Gasarten in getrennten Gasnetzen transportiert werden. </t>
  </si>
  <si>
    <t>Die Angaben sind nur erforderlich, wenn eine MaLo nicht vollständig nach Anlage 1 oder 2 ausgenommen ist. Aufgrund der Systematik der Allgemeinverfügung sind sodann getrennte Eingaben für Werktage und Wochenendtage erforderlich. Die Liste der MaLos wird automatisch vom Tabellenblatt "Marktlokationen" übertragen.</t>
  </si>
  <si>
    <t>Geplanter Gasbezug für nach § 53a EnWG geschützte Kunden (Anlage 1) [kWh/Tag]</t>
  </si>
  <si>
    <t>Geplanter Gasbezug für nach § 53a EnWG geschützte Kunden (Anlage 1)</t>
  </si>
  <si>
    <t>Weitere Informationen finden Sie auf der Webseite www.bundesnetzagentur.de sowie in den Q&amp;As.</t>
  </si>
  <si>
    <t>Vorläufiger Zielwert [kWh/tag]</t>
  </si>
  <si>
    <t>Wird ein, im Vergleich zum vorläufigen Zielwert, höherer Gasbezug zur Vermeidung von unmittelbaren Schäden an Leib und Leben, Umwelt, Tierwohl und/oder Anlagen benötigt? [Ja/Nein]</t>
  </si>
  <si>
    <t>Benötigter Mindestbezug zur Vermeidung von unmittelbaren Schäden an Leib und Leben, Umwelt, Tierwohl und/oder Anlagen [kWh/tag]</t>
  </si>
  <si>
    <t>Vorläufiger Zielwert</t>
  </si>
  <si>
    <t>Wird ein, im Vergleich zum vorläufigen Zielwert, höherer Gasbezug zur Vermeidung von unmittelbaren Schäden an Leib und Leben, Umwelt, Tierwohl und/oder Anlagen benötigt?</t>
  </si>
  <si>
    <t xml:space="preserve">Benötigter Mindestbezug zur Vermeidung von unmittelbaren Schäden an Leib und Leben, Umwelt, Tierwohl und/oder Anlagen </t>
  </si>
  <si>
    <t>Die Eintragungen beziehen sich auf den Ausnahmetatbestand nach Tenorziffer 3 der Allgemeinverfügung. Bei Anlagen sind nur erhebliche Schäden und Totalschäden erfasst (siehe hierzu die Definitionen in Tenorziffer 3 der Allgemeinverfügung). Zur Definition der erfassten Rechtsgüter wird auf die Begründung der Allgemeinverfügung verwiesen (Ziffer II.5.3). Eine Eintragung darf nur vorgenommen werden, wenn sich die Schäden nicht durch andere zumutbare Maßnahmen vermeiden lassen (Schadensminderungspflicht nach Tenorziffer 3 Absatz 2 der Allgemeinverfügung). Es ist ein Mindestbezug einzutragen, der zur Vermeidung der erfassten Schäden erforderlich ist (unabhängig von sonstigen Umständen wie z.B. dem Gasbezug zur Aufrechterhaltung der Produktion).</t>
  </si>
  <si>
    <t>Der vorläufige Zielwert wird automatisch berechnet.</t>
  </si>
  <si>
    <t>Anlage 3 - Selbsterklärung durch RLM-Kunden zu Ausnahmetatbeständen (Tenorziffer 6 a) der ratierlichen Allgemeinverfügung)</t>
  </si>
  <si>
    <r>
      <t xml:space="preserve">Als </t>
    </r>
    <r>
      <rPr>
        <b/>
        <sz val="11"/>
        <color theme="1"/>
        <rFont val="Calibri"/>
        <family val="2"/>
        <scheme val="minor"/>
      </rPr>
      <t>RLM-Kunde</t>
    </r>
    <r>
      <rPr>
        <sz val="11"/>
        <color theme="1"/>
        <rFont val="Calibri"/>
        <family val="2"/>
        <scheme val="minor"/>
      </rPr>
      <t xml:space="preserve"> müssen Sie im Rahmen der Prozesse der </t>
    </r>
    <r>
      <rPr>
        <b/>
        <sz val="11"/>
        <color theme="1"/>
        <rFont val="Calibri"/>
        <family val="2"/>
        <scheme val="minor"/>
      </rPr>
      <t>Allgemeinverfügung</t>
    </r>
    <r>
      <rPr>
        <sz val="11"/>
        <color theme="1"/>
        <rFont val="Calibri"/>
        <family val="2"/>
        <scheme val="minor"/>
      </rPr>
      <t xml:space="preserve"> zur ratierlichen Kürzung von RLM-Kunden diese Selbsterklärung abgeben, sofern Sie der Allgemeinverfügung unterfallen und von bestimmten </t>
    </r>
    <r>
      <rPr>
        <b/>
        <sz val="11"/>
        <color theme="1"/>
        <rFont val="Calibri"/>
        <family val="2"/>
        <scheme val="minor"/>
      </rPr>
      <t>Ausnahmetatbeständen</t>
    </r>
    <r>
      <rPr>
        <sz val="11"/>
        <color theme="1"/>
        <rFont val="Calibri"/>
        <family val="2"/>
        <scheme val="minor"/>
      </rPr>
      <t xml:space="preserve"> Gebrauch machen möchten. Hierzu dient diese Datei. 
Die </t>
    </r>
    <r>
      <rPr>
        <b/>
        <sz val="11"/>
        <color theme="1"/>
        <rFont val="Calibri"/>
        <family val="2"/>
        <scheme val="minor"/>
      </rPr>
      <t>Selbsterklärung</t>
    </r>
    <r>
      <rPr>
        <sz val="11"/>
        <color theme="1"/>
        <rFont val="Calibri"/>
        <family val="2"/>
        <scheme val="minor"/>
      </rPr>
      <t xml:space="preserve"> ist an Ihre(n) </t>
    </r>
    <r>
      <rPr>
        <b/>
        <sz val="11"/>
        <color theme="1"/>
        <rFont val="Calibri"/>
        <family val="2"/>
        <scheme val="minor"/>
      </rPr>
      <t>Anschlussnetzbetreiber</t>
    </r>
    <r>
      <rPr>
        <sz val="11"/>
        <color theme="1"/>
        <rFont val="Calibri"/>
        <family val="2"/>
        <scheme val="minor"/>
      </rPr>
      <t xml:space="preserve"> abzugeben, nicht an den Bundeslastverteiler. Verfügen Sie über MaLo-IDs bei mehreren Anschlussnetzbetreibern, senden Sie die Selbsterklärung mit </t>
    </r>
    <r>
      <rPr>
        <b/>
        <sz val="11"/>
        <color theme="1"/>
        <rFont val="Calibri"/>
        <family val="2"/>
        <scheme val="minor"/>
      </rPr>
      <t>allen MaLo-IDs an alle Ihre Anschlussnetzbetreiber</t>
    </r>
    <r>
      <rPr>
        <sz val="11"/>
        <color theme="1"/>
        <rFont val="Calibri"/>
        <family val="2"/>
        <scheme val="minor"/>
      </rPr>
      <t xml:space="preserve">. Sie müssen also in allen Konstellationen nur eine Datei erstellen und versenden.
Eine Inanspruchnahme der Ausnahmetatbestände nach Tenorziffern 1 e) sowie 2 bis 5 der Allgemeinverfügung ist nur bei Abgabe der Selbsterklärung zulässig.
Anmerkungen und Erklärungen sowie den Bezug der Eintragungen zu den Tenorziffern der Allgemeinverfügung finden Sie auf dem </t>
    </r>
    <r>
      <rPr>
        <b/>
        <sz val="11"/>
        <color theme="1"/>
        <rFont val="Calibri"/>
        <family val="2"/>
        <scheme val="minor"/>
      </rPr>
      <t>Tabellenblatt Erläuterungen</t>
    </r>
    <r>
      <rPr>
        <sz val="11"/>
        <color theme="1"/>
        <rFont val="Calibri"/>
        <family val="2"/>
        <scheme val="minor"/>
      </rPr>
      <t xml:space="preserve">.
Stellen Sie im Vorfeld sicher, dass Ihnen die relevanten Informationen zur Befüllung der Selbsterklärung vorliegen und tragen Sie die Daten in den entsprechend </t>
    </r>
    <r>
      <rPr>
        <b/>
        <u/>
        <sz val="11"/>
        <color rgb="FFFF0000"/>
        <rFont val="Calibri"/>
        <family val="2"/>
        <scheme val="minor"/>
      </rPr>
      <t>farblich markierten Zellen</t>
    </r>
    <r>
      <rPr>
        <sz val="11"/>
        <color theme="1"/>
        <rFont val="Calibri"/>
        <family val="2"/>
        <scheme val="minor"/>
      </rPr>
      <t xml:space="preserve"> ein.
</t>
    </r>
  </si>
  <si>
    <t>Tenorziffern 1 a) und 12</t>
  </si>
  <si>
    <t>Geben Sie hier die Eckdaten der ratierlichen Allgemeinverfügung an, auf die sich diese Selbsterklärung bezieht. Im Verlauf einer Gaskrise kann es nach Ablauf der ersten Allgemeinverfügung weitere Allgemeinverfügungen geben. Beginn und Ende meint hier den Zeitraum der Pflicht zur Gasbezugsreduktion (siehe Tenorziffern 1 a) und 12 der Allgemeinverfügung). Die Höhe der Reduktionsvorgabe in % steht in Tenorziffer 1 a) der Allgemeinverfügung.</t>
  </si>
  <si>
    <t>Bezüglich der Regelung nach Tenorziffer 5 zum unternehmensübergreifenden Pooling ist lediglich eine ja/nein-Abfrage vorgesehen. Es wird auf die umfangreichen Anforderungen nach Tenorziffer 5 der Allgemeinverfügung verwiesen (u.a. Begrenzung auf geschlossene Verteilernetze und Kundenanlagen, Abschluss einer Pooling-Vereinbarung und Anzeigepflicht beim Bundeslastverteiler).</t>
  </si>
  <si>
    <t>Hier können die Veränderungen der Zielwerte durch ein unternehmensinternes Pooling nach Tenorziffer 4 eingetragen werden. Zu den Voraussetzungen des unternehmensinternen Poolings wird auf Tenorziffer 4 verwiesen (insb. Grenze der natürlichen/juristischen Person). Die Eintragungen in dieser Spalte müssen in Summe "0" ergeben.</t>
  </si>
  <si>
    <t>Berücksichtigungs-fähige langfristige Einsparung [%]</t>
  </si>
  <si>
    <t>Berücksichtigungs-fähige kurzfristige Einsparung [%]</t>
  </si>
  <si>
    <t>Berücksichtigungsfähige kurzfristige/langfristige Einsparung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</si>
</sst>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 _€_-;\-* #,##0.00\ _€_-;_-* &quot;-&quot;??\ _€_-;_-@_-"/>
    <numFmt numFmtId="164" formatCode="#,##0_ ;\-#,##0\ "/>
  </numFmts>
  <fonts count="14" x14ac:knownFonts="1">
    <font>
      <sz val="11"/>
      <color theme="1"/>
      <name val="Calibri"/>
      <family val="2"/>
      <scheme val="minor"/>
    </font>
    <font>
      <b/>
      <sz val="11"/>
      <color theme="1"/>
      <name val="Calibri"/>
      <family val="2"/>
      <scheme val="minor"/>
    </font>
    <font>
      <sz val="11"/>
      <color theme="1"/>
      <name val="Calibri"/>
      <family val="2"/>
      <scheme val="minor"/>
    </font>
    <font>
      <sz val="10"/>
      <color rgb="FF000000"/>
      <name val="Calibri"/>
      <family val="2"/>
      <scheme val="minor"/>
    </font>
    <font>
      <sz val="11"/>
      <color rgb="FF000000"/>
      <name val="Calibri"/>
      <family val="2"/>
      <scheme val="minor"/>
    </font>
    <font>
      <sz val="11"/>
      <name val="Calibri"/>
      <family val="2"/>
      <scheme val="minor"/>
    </font>
    <font>
      <b/>
      <sz val="12"/>
      <color theme="1"/>
      <name val="Calibri"/>
      <family val="2"/>
      <scheme val="minor"/>
    </font>
    <font>
      <b/>
      <sz val="14"/>
      <color theme="1"/>
      <name val="Calibri"/>
      <family val="2"/>
      <scheme val="minor"/>
    </font>
    <font>
      <b/>
      <sz val="11"/>
      <name val="Calibri"/>
      <family val="2"/>
      <scheme val="minor"/>
    </font>
    <font>
      <u/>
      <sz val="11"/>
      <color theme="10"/>
      <name val="Calibri"/>
      <family val="2"/>
      <scheme val="minor"/>
    </font>
    <font>
      <sz val="11"/>
      <color rgb="FF3F3F76"/>
      <name val="Calibri"/>
      <family val="2"/>
      <scheme val="minor"/>
    </font>
    <font>
      <b/>
      <sz val="11"/>
      <color rgb="FFFF0000"/>
      <name val="Calibri"/>
      <family val="2"/>
      <scheme val="minor"/>
    </font>
    <font>
      <b/>
      <sz val="16"/>
      <color theme="1"/>
      <name val="Calibri"/>
      <family val="2"/>
      <scheme val="minor"/>
    </font>
    <font>
      <b/>
      <u/>
      <sz val="11"/>
      <color rgb="FFFF0000"/>
      <name val="Calibri"/>
      <family val="2"/>
      <scheme val="minor"/>
    </font>
  </fonts>
  <fills count="9">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FFCC99"/>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rgb="FF7F7F7F"/>
      </left>
      <right style="thin">
        <color rgb="FF7F7F7F"/>
      </right>
      <top style="thin">
        <color rgb="FF7F7F7F"/>
      </top>
      <bottom style="thin">
        <color rgb="FF7F7F7F"/>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right style="thin">
        <color indexed="64"/>
      </right>
      <top/>
      <bottom style="thin">
        <color indexed="64"/>
      </bottom>
      <diagonal/>
    </border>
    <border>
      <left/>
      <right/>
      <top style="thin">
        <color theme="4" tint="0.39997558519241921"/>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6">
    <xf numFmtId="0" fontId="0" fillId="0" borderId="0"/>
    <xf numFmtId="43" fontId="2" fillId="0" borderId="0" applyFont="0" applyFill="0" applyBorder="0" applyAlignment="0" applyProtection="0"/>
    <xf numFmtId="9" fontId="2" fillId="0" borderId="0" applyFont="0" applyFill="0" applyBorder="0" applyAlignment="0" applyProtection="0"/>
    <xf numFmtId="0" fontId="3" fillId="0" borderId="0"/>
    <xf numFmtId="0" fontId="2" fillId="0" borderId="0"/>
    <xf numFmtId="0" fontId="3"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9" fillId="0" borderId="0" applyNumberFormat="0" applyFill="0" applyBorder="0" applyAlignment="0" applyProtection="0"/>
    <xf numFmtId="0" fontId="10" fillId="8" borderId="7" applyNumberFormat="0" applyAlignment="0"/>
  </cellStyleXfs>
  <cellXfs count="73">
    <xf numFmtId="0" fontId="0" fillId="0" borderId="0" xfId="0"/>
    <xf numFmtId="0" fontId="0" fillId="0" borderId="0" xfId="0" applyAlignment="1">
      <alignment wrapText="1"/>
    </xf>
    <xf numFmtId="164" fontId="1" fillId="2" borderId="1" xfId="1" applyNumberFormat="1" applyFont="1" applyFill="1" applyBorder="1"/>
    <xf numFmtId="0" fontId="0" fillId="2" borderId="0" xfId="0" applyFill="1" applyBorder="1" applyAlignment="1">
      <alignment horizontal="left" vertical="top" wrapText="1"/>
    </xf>
    <xf numFmtId="0" fontId="1" fillId="2" borderId="0" xfId="0" applyFont="1" applyFill="1" applyBorder="1" applyAlignment="1">
      <alignment horizontal="left" vertical="top" wrapText="1"/>
    </xf>
    <xf numFmtId="0" fontId="0" fillId="3" borderId="1" xfId="0" applyNumberFormat="1" applyFill="1" applyBorder="1"/>
    <xf numFmtId="0" fontId="0" fillId="2" borderId="0" xfId="0" applyFill="1" applyAlignment="1">
      <alignment horizontal="left" vertical="top" wrapText="1"/>
    </xf>
    <xf numFmtId="0" fontId="0" fillId="5" borderId="1" xfId="0" applyFill="1" applyBorder="1" applyAlignment="1">
      <alignment horizontal="left" vertical="top" wrapText="1"/>
    </xf>
    <xf numFmtId="0" fontId="0" fillId="2" borderId="1" xfId="0" applyFill="1" applyBorder="1" applyAlignment="1">
      <alignment horizontal="left" vertical="top" wrapText="1"/>
    </xf>
    <xf numFmtId="0" fontId="1" fillId="3" borderId="1" xfId="0" applyFont="1" applyFill="1" applyBorder="1" applyAlignment="1">
      <alignment horizontal="left" vertical="top" wrapText="1"/>
    </xf>
    <xf numFmtId="0" fontId="7" fillId="2" borderId="0" xfId="0" applyFont="1" applyFill="1" applyAlignment="1">
      <alignment horizontal="left" vertical="top" wrapText="1"/>
    </xf>
    <xf numFmtId="49" fontId="0" fillId="6" borderId="1" xfId="0" applyNumberFormat="1" applyFont="1" applyFill="1" applyBorder="1" applyAlignment="1">
      <alignment horizontal="left" vertical="top" wrapText="1"/>
    </xf>
    <xf numFmtId="0" fontId="8" fillId="3" borderId="1" xfId="0" applyFont="1" applyFill="1" applyBorder="1" applyAlignment="1">
      <alignment horizontal="left" vertical="top" wrapText="1"/>
    </xf>
    <xf numFmtId="49" fontId="0" fillId="2" borderId="1" xfId="0" applyNumberFormat="1" applyFont="1" applyFill="1" applyBorder="1" applyAlignment="1">
      <alignment horizontal="left" vertical="top" wrapText="1"/>
    </xf>
    <xf numFmtId="0" fontId="5" fillId="3" borderId="5" xfId="14" applyFont="1" applyFill="1" applyBorder="1" applyAlignment="1">
      <alignment wrapText="1"/>
    </xf>
    <xf numFmtId="0" fontId="6" fillId="2" borderId="1" xfId="0" applyFont="1" applyFill="1" applyBorder="1" applyAlignment="1">
      <alignment horizontal="left" vertical="top" wrapText="1"/>
    </xf>
    <xf numFmtId="0" fontId="6" fillId="2" borderId="0" xfId="0" applyFont="1" applyFill="1" applyBorder="1" applyAlignment="1">
      <alignment horizontal="left" vertical="top" wrapText="1"/>
    </xf>
    <xf numFmtId="10" fontId="0" fillId="3" borderId="1" xfId="2" applyNumberFormat="1" applyFont="1" applyFill="1" applyBorder="1"/>
    <xf numFmtId="0" fontId="0" fillId="2" borderId="0" xfId="0" applyFill="1" applyAlignment="1" applyProtection="1">
      <alignment vertical="top"/>
    </xf>
    <xf numFmtId="0" fontId="0" fillId="0" borderId="0" xfId="0" applyAlignment="1" applyProtection="1">
      <alignment vertical="top"/>
    </xf>
    <xf numFmtId="0" fontId="0" fillId="0" borderId="0" xfId="0" applyProtection="1"/>
    <xf numFmtId="0" fontId="0" fillId="2" borderId="0" xfId="0" applyFill="1" applyAlignment="1" applyProtection="1">
      <alignment horizontal="left" vertical="top" wrapText="1"/>
    </xf>
    <xf numFmtId="0" fontId="0" fillId="3" borderId="1" xfId="0" applyFill="1" applyBorder="1" applyAlignment="1" applyProtection="1">
      <alignment vertical="top"/>
    </xf>
    <xf numFmtId="14" fontId="0" fillId="2" borderId="4" xfId="0" applyNumberFormat="1" applyFont="1" applyFill="1" applyBorder="1" applyAlignment="1" applyProtection="1">
      <alignment horizontal="left" vertical="top"/>
    </xf>
    <xf numFmtId="14" fontId="1" fillId="2" borderId="0" xfId="0" applyNumberFormat="1" applyFont="1" applyFill="1" applyBorder="1" applyAlignment="1" applyProtection="1">
      <alignment horizontal="left" vertical="top"/>
    </xf>
    <xf numFmtId="14" fontId="0" fillId="2" borderId="0" xfId="0" applyNumberFormat="1" applyFont="1" applyFill="1" applyBorder="1" applyAlignment="1" applyProtection="1">
      <alignment horizontal="left" vertical="top" wrapText="1"/>
    </xf>
    <xf numFmtId="0" fontId="1" fillId="2" borderId="4" xfId="0" applyFont="1" applyFill="1" applyBorder="1" applyAlignment="1" applyProtection="1">
      <alignment horizontal="left" vertical="top"/>
    </xf>
    <xf numFmtId="0" fontId="0" fillId="2" borderId="4" xfId="0" applyFont="1" applyFill="1" applyBorder="1" applyAlignment="1" applyProtection="1">
      <alignment horizontal="left" vertical="top" wrapText="1"/>
    </xf>
    <xf numFmtId="14" fontId="1" fillId="2" borderId="4" xfId="0" applyNumberFormat="1" applyFont="1" applyFill="1" applyBorder="1" applyAlignment="1" applyProtection="1">
      <alignment horizontal="left" vertical="top"/>
    </xf>
    <xf numFmtId="0" fontId="0" fillId="5" borderId="1" xfId="0" applyNumberFormat="1" applyFill="1" applyBorder="1" applyProtection="1">
      <protection locked="0"/>
    </xf>
    <xf numFmtId="14" fontId="0" fillId="5" borderId="1" xfId="0" applyNumberFormat="1" applyFill="1" applyBorder="1" applyAlignment="1" applyProtection="1">
      <alignment horizontal="right" vertical="top"/>
      <protection locked="0"/>
    </xf>
    <xf numFmtId="164" fontId="0" fillId="6" borderId="1" xfId="1" applyNumberFormat="1" applyFont="1" applyFill="1" applyBorder="1" applyProtection="1">
      <protection locked="0"/>
    </xf>
    <xf numFmtId="10" fontId="0" fillId="6" borderId="1" xfId="2" applyNumberFormat="1" applyFont="1" applyFill="1" applyBorder="1" applyProtection="1">
      <protection locked="0"/>
    </xf>
    <xf numFmtId="164" fontId="0" fillId="7" borderId="1" xfId="1" applyNumberFormat="1" applyFont="1" applyFill="1" applyBorder="1" applyProtection="1">
      <protection locked="0"/>
    </xf>
    <xf numFmtId="0" fontId="5" fillId="3" borderId="0" xfId="0" applyFont="1" applyFill="1"/>
    <xf numFmtId="0" fontId="5" fillId="3" borderId="0" xfId="3" applyFont="1" applyFill="1" applyAlignment="1">
      <alignment vertical="top"/>
    </xf>
    <xf numFmtId="0" fontId="5" fillId="3" borderId="0" xfId="5" quotePrefix="1" applyFont="1" applyFill="1" applyAlignment="1">
      <alignment vertical="top"/>
    </xf>
    <xf numFmtId="0" fontId="0" fillId="5" borderId="1" xfId="0" applyFill="1" applyBorder="1" applyAlignment="1" applyProtection="1">
      <alignment horizontal="right" vertical="top"/>
      <protection locked="0"/>
    </xf>
    <xf numFmtId="9" fontId="0" fillId="5" borderId="1" xfId="0" applyNumberFormat="1" applyFill="1" applyBorder="1" applyAlignment="1" applyProtection="1">
      <alignment horizontal="right" vertical="top"/>
      <protection locked="0"/>
    </xf>
    <xf numFmtId="14" fontId="1" fillId="5" borderId="4" xfId="0" applyNumberFormat="1" applyFont="1" applyFill="1" applyBorder="1" applyAlignment="1" applyProtection="1">
      <alignment horizontal="right" vertical="top"/>
      <protection locked="0"/>
    </xf>
    <xf numFmtId="14" fontId="1" fillId="5" borderId="0" xfId="0" applyNumberFormat="1" applyFont="1" applyFill="1" applyBorder="1" applyAlignment="1" applyProtection="1">
      <alignment horizontal="right" vertical="top"/>
      <protection locked="0"/>
    </xf>
    <xf numFmtId="49" fontId="0" fillId="5" borderId="1" xfId="0" applyNumberFormat="1" applyFont="1" applyFill="1" applyBorder="1" applyAlignment="1">
      <alignment horizontal="left" vertical="top" wrapText="1"/>
    </xf>
    <xf numFmtId="0" fontId="8" fillId="3" borderId="14" xfId="14" applyFont="1" applyFill="1" applyBorder="1" applyAlignment="1">
      <alignment wrapText="1"/>
    </xf>
    <xf numFmtId="0" fontId="0" fillId="3" borderId="0" xfId="0" applyFill="1" applyAlignment="1">
      <alignment wrapText="1"/>
    </xf>
    <xf numFmtId="14" fontId="0" fillId="5" borderId="1" xfId="0" applyNumberFormat="1" applyFill="1" applyBorder="1" applyAlignment="1" applyProtection="1">
      <alignment horizontal="center" vertical="top"/>
      <protection locked="0"/>
    </xf>
    <xf numFmtId="0" fontId="7" fillId="2" borderId="1" xfId="0" applyFont="1" applyFill="1" applyBorder="1" applyAlignment="1">
      <alignment horizontal="left" vertical="top" wrapText="1"/>
    </xf>
    <xf numFmtId="0" fontId="2" fillId="7" borderId="1" xfId="1" applyNumberFormat="1" applyFont="1" applyFill="1" applyBorder="1" applyAlignment="1">
      <alignment horizontal="left" vertical="top" wrapText="1"/>
    </xf>
    <xf numFmtId="0" fontId="0" fillId="3" borderId="1" xfId="0" applyNumberFormat="1" applyFont="1" applyFill="1" applyBorder="1" applyAlignment="1">
      <alignment horizontal="left" vertical="top" wrapText="1"/>
    </xf>
    <xf numFmtId="0" fontId="0" fillId="2" borderId="1" xfId="0" applyNumberFormat="1" applyFont="1" applyFill="1" applyBorder="1" applyAlignment="1">
      <alignment horizontal="left" vertical="top" wrapText="1"/>
    </xf>
    <xf numFmtId="0" fontId="2" fillId="2" borderId="1" xfId="1" applyNumberFormat="1" applyFont="1" applyFill="1" applyBorder="1" applyAlignment="1">
      <alignment horizontal="left" vertical="top" wrapText="1"/>
    </xf>
    <xf numFmtId="0" fontId="6" fillId="4" borderId="2" xfId="0" applyFont="1" applyFill="1" applyBorder="1" applyAlignment="1" applyProtection="1">
      <alignment horizontal="center" vertical="top"/>
    </xf>
    <xf numFmtId="0" fontId="6" fillId="4" borderId="4" xfId="0" applyFont="1" applyFill="1" applyBorder="1" applyAlignment="1" applyProtection="1">
      <alignment horizontal="center" vertical="top"/>
    </xf>
    <xf numFmtId="0" fontId="6" fillId="4" borderId="3" xfId="0" applyFont="1" applyFill="1" applyBorder="1" applyAlignment="1" applyProtection="1">
      <alignment horizontal="center" vertical="top"/>
    </xf>
    <xf numFmtId="0" fontId="0" fillId="2" borderId="0" xfId="0" applyFill="1" applyAlignment="1" applyProtection="1">
      <alignment horizontal="left" vertical="top" wrapText="1"/>
    </xf>
    <xf numFmtId="0" fontId="1" fillId="4" borderId="1" xfId="0" applyFont="1" applyFill="1" applyBorder="1" applyAlignment="1" applyProtection="1">
      <alignment horizontal="center" vertical="top"/>
    </xf>
    <xf numFmtId="0" fontId="11" fillId="4" borderId="2" xfId="0" applyFont="1" applyFill="1" applyBorder="1" applyAlignment="1" applyProtection="1">
      <alignment horizontal="left" vertical="top"/>
    </xf>
    <xf numFmtId="0" fontId="11" fillId="4" borderId="4" xfId="0" applyFont="1" applyFill="1" applyBorder="1" applyAlignment="1" applyProtection="1">
      <alignment horizontal="left" vertical="top"/>
    </xf>
    <xf numFmtId="0" fontId="11" fillId="4" borderId="3" xfId="0" applyFont="1" applyFill="1" applyBorder="1" applyAlignment="1" applyProtection="1">
      <alignment horizontal="left" vertical="top"/>
    </xf>
    <xf numFmtId="0" fontId="0" fillId="3" borderId="8" xfId="0" applyFill="1" applyBorder="1" applyAlignment="1" applyProtection="1">
      <alignment horizontal="left" vertical="top" wrapText="1"/>
    </xf>
    <xf numFmtId="0" fontId="0" fillId="3" borderId="6" xfId="0" applyFill="1" applyBorder="1" applyAlignment="1" applyProtection="1">
      <alignment horizontal="left" vertical="top" wrapText="1"/>
    </xf>
    <xf numFmtId="0" fontId="0" fillId="3" borderId="9" xfId="0" applyFill="1" applyBorder="1" applyAlignment="1" applyProtection="1">
      <alignment horizontal="left" vertical="top" wrapText="1"/>
    </xf>
    <xf numFmtId="0" fontId="0" fillId="3" borderId="10" xfId="0" applyFill="1" applyBorder="1" applyAlignment="1" applyProtection="1">
      <alignment horizontal="left" vertical="top" wrapText="1"/>
    </xf>
    <xf numFmtId="0" fontId="0" fillId="3" borderId="0" xfId="0" applyFill="1" applyBorder="1" applyAlignment="1" applyProtection="1">
      <alignment horizontal="left" vertical="top" wrapText="1"/>
    </xf>
    <xf numFmtId="0" fontId="0" fillId="3" borderId="12" xfId="0" applyFill="1" applyBorder="1" applyAlignment="1" applyProtection="1">
      <alignment horizontal="left" vertical="top" wrapText="1"/>
    </xf>
    <xf numFmtId="0" fontId="0" fillId="3" borderId="11" xfId="0" applyFill="1" applyBorder="1" applyAlignment="1" applyProtection="1">
      <alignment horizontal="left" vertical="top" wrapText="1"/>
    </xf>
    <xf numFmtId="0" fontId="0" fillId="3" borderId="5" xfId="0" applyFill="1" applyBorder="1" applyAlignment="1" applyProtection="1">
      <alignment horizontal="left" vertical="top" wrapText="1"/>
    </xf>
    <xf numFmtId="0" fontId="0" fillId="3" borderId="13" xfId="0" applyFill="1" applyBorder="1" applyAlignment="1" applyProtection="1">
      <alignment horizontal="left" vertical="top" wrapText="1"/>
    </xf>
    <xf numFmtId="0" fontId="0" fillId="2" borderId="0" xfId="0" applyFont="1" applyFill="1" applyAlignment="1" applyProtection="1">
      <alignment horizontal="left" vertical="top" wrapText="1"/>
    </xf>
    <xf numFmtId="0" fontId="12" fillId="3" borderId="0" xfId="0" applyFont="1" applyFill="1" applyAlignment="1">
      <alignment horizontal="center"/>
    </xf>
    <xf numFmtId="49" fontId="0" fillId="6" borderId="15" xfId="0" applyNumberFormat="1" applyFont="1" applyFill="1" applyBorder="1" applyAlignment="1">
      <alignment horizontal="left" vertical="center" wrapText="1"/>
    </xf>
    <xf numFmtId="49" fontId="0" fillId="6" borderId="16" xfId="0" applyNumberFormat="1" applyFont="1" applyFill="1" applyBorder="1" applyAlignment="1">
      <alignment horizontal="left" vertical="center" wrapText="1"/>
    </xf>
    <xf numFmtId="0" fontId="2" fillId="7" borderId="15" xfId="1" applyNumberFormat="1" applyFont="1" applyFill="1" applyBorder="1" applyAlignment="1">
      <alignment horizontal="left" vertical="center" wrapText="1"/>
    </xf>
    <xf numFmtId="0" fontId="2" fillId="7" borderId="16" xfId="1" applyNumberFormat="1" applyFont="1" applyFill="1" applyBorder="1" applyAlignment="1">
      <alignment horizontal="left" vertical="center" wrapText="1"/>
    </xf>
  </cellXfs>
  <cellStyles count="16">
    <cellStyle name="Eingabe" xfId="15" builtinId="20" customBuiltin="1"/>
    <cellStyle name="Komma" xfId="1" builtinId="3"/>
    <cellStyle name="Link" xfId="14" builtinId="8"/>
    <cellStyle name="Normal" xfId="7" xr:uid="{00000000-0005-0000-0000-000001000000}"/>
    <cellStyle name="Prozent" xfId="2" builtinId="5"/>
    <cellStyle name="Standard" xfId="0" builtinId="0"/>
    <cellStyle name="Standard 2" xfId="4" xr:uid="{00000000-0005-0000-0000-000003000000}"/>
    <cellStyle name="Standard 2 2" xfId="8" xr:uid="{00000000-0005-0000-0000-000004000000}"/>
    <cellStyle name="Standard 2 2 2" xfId="12" xr:uid="{00000000-0005-0000-0000-000005000000}"/>
    <cellStyle name="Standard 2 3" xfId="10" xr:uid="{00000000-0005-0000-0000-000006000000}"/>
    <cellStyle name="Standard 3" xfId="5" xr:uid="{00000000-0005-0000-0000-000007000000}"/>
    <cellStyle name="Standard 4" xfId="6" xr:uid="{00000000-0005-0000-0000-000008000000}"/>
    <cellStyle name="Standard 4 2" xfId="9" xr:uid="{00000000-0005-0000-0000-000009000000}"/>
    <cellStyle name="Standard 4 2 2" xfId="13" xr:uid="{00000000-0005-0000-0000-00000A000000}"/>
    <cellStyle name="Standard 4 3" xfId="11" xr:uid="{00000000-0005-0000-0000-00000B000000}"/>
    <cellStyle name="Standard 5" xfId="3" xr:uid="{00000000-0005-0000-0000-000031000000}"/>
  </cellStyles>
  <dxfs count="87">
    <dxf>
      <font>
        <b val="0"/>
        <i val="0"/>
        <strike val="0"/>
        <condense val="0"/>
        <extend val="0"/>
        <outline val="0"/>
        <shadow val="0"/>
        <u val="none"/>
        <vertAlign val="baseline"/>
        <sz val="11"/>
        <color theme="1"/>
        <name val="Calibri"/>
        <family val="2"/>
        <scheme val="minor"/>
      </font>
      <fill>
        <patternFill patternType="solid">
          <fgColor indexed="64"/>
          <bgColor theme="0"/>
        </patternFill>
      </fill>
    </dxf>
    <dxf>
      <font>
        <b val="0"/>
        <i val="0"/>
        <strike val="0"/>
        <condense val="0"/>
        <extend val="0"/>
        <outline val="0"/>
        <shadow val="0"/>
        <u val="none"/>
        <vertAlign val="baseline"/>
        <sz val="11"/>
        <color theme="1"/>
        <name val="Calibri"/>
        <family val="2"/>
        <scheme val="minor"/>
      </font>
      <numFmt numFmtId="164" formatCode="#,##0_ ;\-#,##0\ "/>
      <fill>
        <patternFill patternType="solid">
          <fgColor indexed="64"/>
          <bgColor theme="5" tint="0.79998168889431442"/>
        </patternFill>
      </fill>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numFmt numFmtId="164" formatCode="#,##0_ ;\-#,##0\ "/>
      <fill>
        <patternFill patternType="solid">
          <fgColor indexed="64"/>
          <bgColor theme="0"/>
        </patternFill>
      </fill>
    </dxf>
    <dxf>
      <font>
        <b/>
        <i val="0"/>
        <strike val="0"/>
        <condense val="0"/>
        <extend val="0"/>
        <outline val="0"/>
        <shadow val="0"/>
        <u val="none"/>
        <vertAlign val="baseline"/>
        <sz val="11"/>
        <color theme="1"/>
        <name val="Calibri"/>
        <family val="2"/>
        <scheme val="minor"/>
      </font>
      <numFmt numFmtId="164" formatCode="#,##0_ ;\-#,##0\ "/>
      <fill>
        <patternFill patternType="solid">
          <fgColor indexed="64"/>
          <bgColor theme="0"/>
        </patternFill>
      </fil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numFmt numFmtId="0" formatCode="General"/>
      <fill>
        <patternFill patternType="solid">
          <fgColor indexed="64"/>
          <bgColor theme="0"/>
        </patternFill>
      </fill>
    </dxf>
    <dxf>
      <font>
        <b val="0"/>
        <i val="0"/>
        <strike val="0"/>
        <condense val="0"/>
        <extend val="0"/>
        <outline val="0"/>
        <shadow val="0"/>
        <u val="none"/>
        <vertAlign val="baseline"/>
        <sz val="11"/>
        <color theme="1"/>
        <name val="Calibri"/>
        <family val="2"/>
        <scheme val="minor"/>
      </font>
      <numFmt numFmtId="164" formatCode="#,##0_ ;\-#,##0\ "/>
      <fill>
        <patternFill patternType="solid">
          <fgColor indexed="64"/>
          <bgColor theme="5" tint="0.79998168889431442"/>
        </patternFill>
      </fill>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numFmt numFmtId="0" formatCode="General"/>
      <fill>
        <patternFill patternType="solid">
          <fgColor indexed="64"/>
          <bgColor theme="0"/>
        </patternFill>
      </fill>
    </dxf>
    <dxf>
      <font>
        <b/>
        <i val="0"/>
        <strike val="0"/>
        <condense val="0"/>
        <extend val="0"/>
        <outline val="0"/>
        <shadow val="0"/>
        <u val="none"/>
        <vertAlign val="baseline"/>
        <sz val="11"/>
        <color theme="1"/>
        <name val="Calibri"/>
        <family val="2"/>
        <scheme val="minor"/>
      </font>
      <numFmt numFmtId="164" formatCode="#,##0_ ;\-#,##0\ "/>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numFmt numFmtId="0" formatCode="General"/>
      <fill>
        <patternFill patternType="solid">
          <fgColor indexed="64"/>
          <bgColor theme="0"/>
        </patternFill>
      </fill>
    </dxf>
    <dxf>
      <font>
        <b val="0"/>
        <i val="0"/>
        <strike val="0"/>
        <condense val="0"/>
        <extend val="0"/>
        <outline val="0"/>
        <shadow val="0"/>
        <u val="none"/>
        <vertAlign val="baseline"/>
        <sz val="11"/>
        <color theme="1"/>
        <name val="Calibri"/>
        <family val="2"/>
        <scheme val="minor"/>
      </font>
      <numFmt numFmtId="164" formatCode="#,##0_ ;\-#,##0\ "/>
      <fill>
        <patternFill patternType="solid">
          <fgColor indexed="64"/>
          <bgColor theme="5" tint="0.79998168889431442"/>
        </patternFill>
      </fill>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numFmt numFmtId="164" formatCode="#,##0_ ;\-#,##0\ "/>
      <fill>
        <patternFill patternType="solid">
          <fgColor indexed="64"/>
          <bgColor theme="5" tint="0.79998168889431442"/>
        </patternFill>
      </fill>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1"/>
        <color theme="1"/>
        <name val="Calibri"/>
        <family val="2"/>
        <scheme val="minor"/>
      </font>
      <numFmt numFmtId="164" formatCode="#,##0_ ;\-#,##0\ "/>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numFmt numFmtId="164" formatCode="#,##0_ ;\-#,##0\ "/>
      <fill>
        <patternFill patternType="solid">
          <fgColor indexed="64"/>
          <bgColor theme="5" tint="0.79998168889431442"/>
        </patternFill>
      </fill>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numFmt numFmtId="0" formatCode="General"/>
      <fill>
        <patternFill patternType="solid">
          <fgColor indexed="64"/>
          <bgColor theme="0"/>
        </patternFill>
      </fill>
    </dxf>
    <dxf>
      <font>
        <b val="0"/>
        <i val="0"/>
        <strike val="0"/>
        <condense val="0"/>
        <extend val="0"/>
        <outline val="0"/>
        <shadow val="0"/>
        <u val="none"/>
        <vertAlign val="baseline"/>
        <sz val="11"/>
        <color theme="1"/>
        <name val="Calibri"/>
        <family val="2"/>
        <scheme val="minor"/>
      </font>
      <numFmt numFmtId="164" formatCode="#,##0_ ;\-#,##0\ "/>
      <fill>
        <patternFill patternType="solid">
          <fgColor indexed="64"/>
          <bgColor theme="5" tint="0.79998168889431442"/>
        </patternFill>
      </fill>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numFmt numFmtId="0" formatCode="General"/>
      <fill>
        <patternFill patternType="solid">
          <fgColor indexed="64"/>
          <bgColor theme="0"/>
        </patternFill>
      </fill>
    </dxf>
    <dxf>
      <font>
        <b val="0"/>
        <i val="0"/>
        <strike val="0"/>
        <condense val="0"/>
        <extend val="0"/>
        <outline val="0"/>
        <shadow val="0"/>
        <u val="none"/>
        <vertAlign val="baseline"/>
        <sz val="11"/>
        <color theme="1"/>
        <name val="Calibri"/>
        <family val="2"/>
        <scheme val="minor"/>
      </font>
      <numFmt numFmtId="14" formatCode="0.00%"/>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protection locked="0" hidden="0"/>
    </dxf>
    <dxf>
      <fill>
        <patternFill patternType="solid">
          <fgColor indexed="64"/>
          <bgColor theme="0"/>
        </patternFill>
      </fill>
    </dxf>
    <dxf>
      <numFmt numFmtId="14" formatCode="0.00%"/>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numFmt numFmtId="0" formatCode="General"/>
      <fill>
        <patternFill patternType="solid">
          <fgColor indexed="64"/>
          <bgColor theme="0"/>
        </patternFill>
      </fill>
    </dxf>
    <dxf>
      <font>
        <b val="0"/>
        <i val="0"/>
        <strike val="0"/>
        <condense val="0"/>
        <extend val="0"/>
        <outline val="0"/>
        <shadow val="0"/>
        <u val="none"/>
        <vertAlign val="baseline"/>
        <sz val="11"/>
        <color theme="1"/>
        <name val="Calibri"/>
        <family val="2"/>
        <scheme val="minor"/>
      </font>
      <numFmt numFmtId="164" formatCode="#,##0_ ;\-#,##0\ "/>
      <fill>
        <patternFill patternType="solid">
          <fgColor indexed="64"/>
          <bgColor theme="5" tint="0.79998168889431442"/>
        </patternFill>
      </fill>
      <border diagonalUp="0" diagonalDown="0" outline="0">
        <left style="thin">
          <color indexed="64"/>
        </left>
        <right style="thin">
          <color indexed="64"/>
        </right>
        <top style="thin">
          <color indexed="64"/>
        </top>
        <bottom style="thin">
          <color indexed="64"/>
        </bottom>
      </border>
      <protection locked="0" hidden="0"/>
    </dxf>
    <dxf>
      <fill>
        <patternFill patternType="solid">
          <fgColor indexed="64"/>
          <bgColor theme="0"/>
        </patternFill>
      </fill>
    </dxf>
    <dxf>
      <numFmt numFmtId="0" formatCode="General"/>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Calibri"/>
        <family val="2"/>
        <scheme val="none"/>
      </font>
      <fill>
        <patternFill patternType="solid">
          <fgColor rgb="FF000000"/>
          <bgColor rgb="FFDDEBF7"/>
        </patternFill>
      </fill>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theme="0" tint="-4.9989318521683403E-2"/>
        </patternFill>
      </fill>
      <alignment horizontal="general" vertical="bottom" textRotation="0" wrapText="1" indent="0" justifyLastLine="0" shrinkToFit="0" readingOrder="0"/>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ont>
        <b val="0"/>
        <i val="0"/>
        <strike val="0"/>
        <condense val="0"/>
        <extend val="0"/>
        <outline val="0"/>
        <shadow val="0"/>
        <u val="none"/>
        <vertAlign val="baseline"/>
        <sz val="11"/>
        <color theme="1"/>
        <name val="Calibri"/>
        <family val="2"/>
        <scheme val="minor"/>
      </font>
      <fill>
        <patternFill patternType="solid">
          <fgColor indexed="64"/>
          <bgColor theme="0"/>
        </patternFill>
      </fill>
    </dxf>
    <dxf>
      <font>
        <b val="0"/>
        <i val="0"/>
        <strike val="0"/>
        <condense val="0"/>
        <extend val="0"/>
        <outline val="0"/>
        <shadow val="0"/>
        <u val="none"/>
        <vertAlign val="baseline"/>
        <sz val="11"/>
        <color theme="1"/>
        <name val="Calibri"/>
        <family val="2"/>
        <scheme val="minor"/>
      </font>
      <numFmt numFmtId="164" formatCode="#,##0_ ;\-#,##0\ "/>
      <fill>
        <patternFill patternType="solid">
          <fgColor indexed="64"/>
          <bgColor theme="4" tint="0.79998168889431442"/>
        </patternFill>
      </fill>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numFmt numFmtId="164" formatCode="#,##0_ ;\-#,##0\ "/>
      <fill>
        <patternFill patternType="solid">
          <fgColor indexed="64"/>
          <bgColor theme="0"/>
        </patternFill>
      </fill>
    </dxf>
    <dxf>
      <font>
        <b/>
        <i val="0"/>
        <strike val="0"/>
        <condense val="0"/>
        <extend val="0"/>
        <outline val="0"/>
        <shadow val="0"/>
        <u val="none"/>
        <vertAlign val="baseline"/>
        <sz val="11"/>
        <color theme="1"/>
        <name val="Calibri"/>
        <family val="2"/>
        <scheme val="minor"/>
      </font>
      <numFmt numFmtId="164" formatCode="#,##0_ ;\-#,##0\ "/>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numFmt numFmtId="0" formatCode="General"/>
      <fill>
        <patternFill patternType="solid">
          <fgColor indexed="64"/>
          <bgColor theme="0"/>
        </patternFill>
      </fill>
    </dxf>
    <dxf>
      <font>
        <b val="0"/>
        <i val="0"/>
        <strike val="0"/>
        <condense val="0"/>
        <extend val="0"/>
        <outline val="0"/>
        <shadow val="0"/>
        <u val="none"/>
        <vertAlign val="baseline"/>
        <sz val="11"/>
        <color theme="1"/>
        <name val="Calibri"/>
        <family val="2"/>
        <scheme val="minor"/>
      </font>
      <numFmt numFmtId="164" formatCode="#,##0_ ;\-#,##0\ "/>
      <fill>
        <patternFill patternType="solid">
          <fgColor indexed="64"/>
          <bgColor theme="4" tint="0.79998168889431442"/>
        </patternFill>
      </fill>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numFmt numFmtId="0" formatCode="General"/>
      <fill>
        <patternFill patternType="solid">
          <fgColor indexed="64"/>
          <bgColor theme="0"/>
        </patternFill>
      </fill>
    </dxf>
    <dxf>
      <font>
        <b/>
        <i val="0"/>
        <strike val="0"/>
        <condense val="0"/>
        <extend val="0"/>
        <outline val="0"/>
        <shadow val="0"/>
        <u val="none"/>
        <vertAlign val="baseline"/>
        <sz val="11"/>
        <color theme="1"/>
        <name val="Calibri"/>
        <family val="2"/>
        <scheme val="minor"/>
      </font>
      <numFmt numFmtId="164" formatCode="#,##0_ ;\-#,##0\ "/>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numFmt numFmtId="0" formatCode="General"/>
      <fill>
        <patternFill patternType="solid">
          <fgColor indexed="64"/>
          <bgColor theme="0"/>
        </patternFill>
      </fill>
    </dxf>
    <dxf>
      <font>
        <b val="0"/>
        <i val="0"/>
        <strike val="0"/>
        <condense val="0"/>
        <extend val="0"/>
        <outline val="0"/>
        <shadow val="0"/>
        <u val="none"/>
        <vertAlign val="baseline"/>
        <sz val="11"/>
        <color theme="1"/>
        <name val="Calibri"/>
        <family val="2"/>
        <scheme val="minor"/>
      </font>
      <numFmt numFmtId="164" formatCode="#,##0_ ;\-#,##0\ "/>
      <fill>
        <patternFill patternType="solid">
          <fgColor indexed="64"/>
          <bgColor theme="4" tint="0.79998168889431442"/>
        </patternFill>
      </fill>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numFmt numFmtId="164" formatCode="#,##0_ ;\-#,##0\ "/>
      <fill>
        <patternFill patternType="solid">
          <fgColor indexed="64"/>
          <bgColor theme="4" tint="0.79998168889431442"/>
        </patternFill>
      </fill>
      <border diagonalUp="0" diagonalDown="0">
        <left style="thin">
          <color indexed="64"/>
        </left>
        <right style="thin">
          <color indexed="64"/>
        </right>
        <top style="thin">
          <color indexed="64"/>
        </top>
        <bottom style="thin">
          <color indexed="64"/>
        </bottom>
        <vertical/>
        <horizontal/>
      </border>
      <protection locked="0" hidden="0"/>
    </dxf>
    <dxf>
      <font>
        <b/>
        <i val="0"/>
        <strike val="0"/>
        <condense val="0"/>
        <extend val="0"/>
        <outline val="0"/>
        <shadow val="0"/>
        <u val="none"/>
        <vertAlign val="baseline"/>
        <sz val="11"/>
        <color theme="1"/>
        <name val="Calibri"/>
        <family val="2"/>
        <scheme val="minor"/>
      </font>
      <numFmt numFmtId="164" formatCode="#,##0_ ;\-#,##0\ "/>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numFmt numFmtId="164" formatCode="#,##0_ ;\-#,##0\ "/>
      <fill>
        <patternFill patternType="solid">
          <fgColor indexed="64"/>
          <bgColor theme="4" tint="0.79998168889431442"/>
        </patternFill>
      </fill>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numFmt numFmtId="0" formatCode="General"/>
      <fill>
        <patternFill patternType="solid">
          <fgColor indexed="64"/>
          <bgColor theme="0"/>
        </patternFill>
      </fill>
    </dxf>
    <dxf>
      <font>
        <b val="0"/>
        <i val="0"/>
        <strike val="0"/>
        <condense val="0"/>
        <extend val="0"/>
        <outline val="0"/>
        <shadow val="0"/>
        <u val="none"/>
        <vertAlign val="baseline"/>
        <sz val="11"/>
        <color theme="1"/>
        <name val="Calibri"/>
        <family val="2"/>
        <scheme val="minor"/>
      </font>
      <numFmt numFmtId="164" formatCode="#,##0_ ;\-#,##0\ "/>
      <fill>
        <patternFill patternType="solid">
          <fgColor indexed="64"/>
          <bgColor theme="4" tint="0.79998168889431442"/>
        </patternFill>
      </fill>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numFmt numFmtId="0" formatCode="General"/>
      <fill>
        <patternFill patternType="solid">
          <fgColor indexed="64"/>
          <bgColor theme="0"/>
        </patternFill>
      </fill>
    </dxf>
    <dxf>
      <font>
        <b val="0"/>
        <i val="0"/>
        <strike val="0"/>
        <condense val="0"/>
        <extend val="0"/>
        <outline val="0"/>
        <shadow val="0"/>
        <u val="none"/>
        <vertAlign val="baseline"/>
        <sz val="11"/>
        <color theme="1"/>
        <name val="Calibri"/>
        <family val="2"/>
        <scheme val="minor"/>
      </font>
      <numFmt numFmtId="14" formatCode="0.00%"/>
      <fill>
        <patternFill patternType="solid">
          <fgColor indexed="64"/>
          <bgColor theme="4" tint="0.79998168889431442"/>
        </patternFill>
      </fill>
      <border diagonalUp="0" diagonalDown="0">
        <left style="thin">
          <color indexed="64"/>
        </left>
        <right style="thin">
          <color indexed="64"/>
        </right>
        <top style="thin">
          <color indexed="64"/>
        </top>
        <bottom style="thin">
          <color indexed="64"/>
        </bottom>
        <vertical/>
        <horizontal/>
      </border>
      <protection locked="0" hidden="0"/>
    </dxf>
    <dxf>
      <fill>
        <patternFill patternType="solid">
          <fgColor indexed="64"/>
          <bgColor theme="0"/>
        </patternFill>
      </fill>
    </dxf>
    <dxf>
      <numFmt numFmtId="14" formatCode="0.00%"/>
      <fill>
        <patternFill patternType="solid">
          <fgColor indexed="64"/>
          <bgColor theme="4" tint="0.79998168889431442"/>
        </patternFill>
      </fill>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numFmt numFmtId="0" formatCode="General"/>
      <fill>
        <patternFill patternType="solid">
          <fgColor indexed="64"/>
          <bgColor theme="0"/>
        </patternFill>
      </fill>
    </dxf>
    <dxf>
      <font>
        <b val="0"/>
        <i val="0"/>
        <strike val="0"/>
        <condense val="0"/>
        <extend val="0"/>
        <outline val="0"/>
        <shadow val="0"/>
        <u val="none"/>
        <vertAlign val="baseline"/>
        <sz val="11"/>
        <color theme="1"/>
        <name val="Calibri"/>
        <family val="2"/>
        <scheme val="minor"/>
      </font>
      <numFmt numFmtId="164" formatCode="#,##0_ ;\-#,##0\ "/>
      <fill>
        <patternFill patternType="solid">
          <fgColor indexed="64"/>
          <bgColor theme="4" tint="0.79998168889431442"/>
        </patternFill>
      </fill>
      <border diagonalUp="0" diagonalDown="0">
        <left style="thin">
          <color indexed="64"/>
        </left>
        <right style="thin">
          <color indexed="64"/>
        </right>
        <top style="thin">
          <color indexed="64"/>
        </top>
        <bottom style="thin">
          <color indexed="64"/>
        </bottom>
        <vertical/>
        <horizontal/>
      </border>
      <protection locked="0" hidden="0"/>
    </dxf>
    <dxf>
      <fill>
        <patternFill patternType="solid">
          <fgColor indexed="64"/>
          <bgColor theme="0"/>
        </patternFill>
      </fill>
    </dxf>
    <dxf>
      <numFmt numFmtId="0" formatCode="General"/>
      <fill>
        <patternFill patternType="solid">
          <fgColor indexed="64"/>
          <bgColor theme="0" tint="-4.9989318521683403E-2"/>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fill>
        <patternFill patternType="solid">
          <fgColor indexed="64"/>
          <bgColor theme="4" tint="0.79998168889431442"/>
        </patternFill>
      </fill>
    </dxf>
    <dxf>
      <border outline="0">
        <bottom style="thin">
          <color indexed="64"/>
        </bottom>
      </border>
    </dxf>
    <dxf>
      <font>
        <b/>
        <i val="0"/>
        <strike val="0"/>
        <condense val="0"/>
        <extend val="0"/>
        <outline val="0"/>
        <shadow val="0"/>
        <u val="none"/>
        <vertAlign val="baseline"/>
        <sz val="11"/>
        <color auto="1"/>
        <name val="Calibri"/>
        <family val="2"/>
        <scheme val="minor"/>
      </font>
      <fill>
        <patternFill patternType="solid">
          <fgColor indexed="64"/>
          <bgColor theme="0" tint="-4.9989318521683403E-2"/>
        </patternFill>
      </fill>
      <alignment horizontal="general" vertical="bottom" textRotation="0" wrapText="1" indent="0" justifyLastLine="0" shrinkToFit="0" readingOrder="0"/>
    </dxf>
    <dxf>
      <fill>
        <patternFill>
          <bgColor theme="0" tint="-4.9989318521683403E-2"/>
        </patternFill>
      </fill>
    </dxf>
    <dxf>
      <fill>
        <patternFill>
          <bgColor theme="0" tint="-4.9989318521683403E-2"/>
        </patternFill>
      </fill>
    </dxf>
    <dxf>
      <fill>
        <patternFill>
          <bgColor theme="0" tint="-4.9989318521683403E-2"/>
        </patternFill>
      </fill>
    </dxf>
    <dxf>
      <numFmt numFmtId="19" formatCode="dd/mm/yyyy"/>
      <fill>
        <patternFill patternType="solid">
          <fgColor indexed="64"/>
          <bgColor theme="7" tint="0.79998168889431442"/>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numFmt numFmtId="19" formatCode="dd/mm/yyyy"/>
      <fill>
        <patternFill patternType="solid">
          <fgColor indexed="64"/>
          <bgColor theme="7" tint="0.79998168889431442"/>
        </patternFill>
      </fill>
      <alignment horizontal="righ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numFmt numFmtId="19" formatCode="dd/mm/yyyy"/>
      <fill>
        <patternFill patternType="solid">
          <fgColor indexed="64"/>
          <bgColor theme="7" tint="0.79998168889431442"/>
        </patternFill>
      </fill>
      <alignment horizontal="righ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numFmt numFmtId="19" formatCode="dd/mm/yyyy"/>
      <fill>
        <patternFill patternType="solid">
          <fgColor indexed="64"/>
          <bgColor theme="7" tint="0.79998168889431442"/>
        </patternFill>
      </fill>
      <alignment horizontal="righ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numFmt numFmtId="19" formatCode="dd/mm/yyyy"/>
      <fill>
        <patternFill patternType="solid">
          <fgColor indexed="64"/>
          <bgColor theme="7" tint="0.79998168889431442"/>
        </patternFill>
      </fill>
      <alignment horizontal="righ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numFmt numFmtId="0" formatCode="General"/>
      <fill>
        <patternFill patternType="solid">
          <fgColor indexed="64"/>
          <bgColor theme="7" tint="0.79998168889431442"/>
        </patternFill>
      </fill>
      <alignment horizontal="righ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top style="thin">
          <color indexed="64"/>
        </top>
      </border>
    </dxf>
    <dxf>
      <border outline="0">
        <bottom style="thin">
          <color indexed="64"/>
        </bottom>
      </border>
    </dxf>
    <dxf>
      <fill>
        <patternFill patternType="solid">
          <fgColor indexed="64"/>
          <bgColor theme="7" tint="0.79998168889431442"/>
        </patternFill>
      </fill>
      <alignment horizontal="right" vertical="top" textRotation="0" wrapText="0" indent="0" justifyLastLine="0" shrinkToFit="0" readingOrder="0"/>
      <protection locked="0" hidden="0"/>
    </dxf>
    <dxf>
      <border outline="0">
        <bottom style="thin">
          <color indexed="64"/>
        </bottom>
      </border>
    </dxf>
    <dxf>
      <font>
        <b val="0"/>
        <i val="0"/>
        <strike val="0"/>
        <condense val="0"/>
        <extend val="0"/>
        <outline val="0"/>
        <shadow val="0"/>
        <u val="none"/>
        <vertAlign val="baseline"/>
        <sz val="11"/>
        <color auto="1"/>
        <name val="Calibri"/>
        <family val="2"/>
        <scheme val="minor"/>
      </font>
      <fill>
        <patternFill patternType="solid">
          <fgColor indexed="64"/>
          <bgColor theme="0" tint="-4.9989318521683403E-2"/>
        </patternFill>
      </fill>
      <alignment horizontal="general" vertical="bottom" textRotation="0" wrapText="1" indent="0" justifyLastLine="0" shrinkToFit="0" readingOrder="0"/>
    </dxf>
    <dxf>
      <fill>
        <patternFill>
          <bgColor theme="0" tint="-4.9989318521683403E-2"/>
        </patternFill>
      </fill>
    </dxf>
    <dxf>
      <fill>
        <patternFill>
          <bgColor theme="0" tint="-4.9989318521683403E-2"/>
        </patternFill>
      </fill>
    </dxf>
    <dxf>
      <fill>
        <patternFill>
          <bgColor theme="0" tint="-4.9989318521683403E-2"/>
        </patternFill>
      </fill>
    </dxf>
    <dxf>
      <font>
        <color theme="0"/>
      </font>
      <fill>
        <patternFill>
          <bgColor theme="0"/>
        </patternFill>
      </fill>
      <border>
        <left/>
        <right/>
        <top/>
        <bottom/>
        <vertical/>
        <horizontal/>
      </border>
    </dxf>
    <dxf>
      <font>
        <color theme="0"/>
      </font>
    </dxf>
    <dxf>
      <font>
        <color auto="1"/>
      </font>
      <fill>
        <patternFill>
          <bgColor theme="0"/>
        </patternFill>
      </fill>
    </dxf>
    <dxf>
      <font>
        <color theme="0"/>
      </font>
      <border>
        <left/>
        <right/>
        <top style="thin">
          <color auto="1"/>
        </top>
        <bottom/>
      </border>
    </dxf>
    <dxf>
      <font>
        <color auto="1"/>
      </font>
      <fill>
        <patternFill>
          <bgColor theme="0"/>
        </patternFill>
      </fill>
      <border>
        <left/>
        <right/>
        <top style="thin">
          <color auto="1"/>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persons/person.xml><?xml version="1.0" encoding="utf-8"?>
<personList xmlns="http://schemas.microsoft.com/office/spreadsheetml/2018/threadedcomments" xmlns:x="http://schemas.openxmlformats.org/spreadsheetml/2006/main">
  <person displayName="Dörig, Andreas" id="{72688396-F758-4564-B87C-C123F6CBA859}" userId="S::Andreas.Doerig@energienetze-bayern.de::88dbd301-d0c0-4092-b57a-3a1cd66da0db"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39E1C8C-46CE-463D-AF32-2509B3BC4C59}" name="Tabelle2" displayName="Tabelle2" ref="A1:F1001" totalsRowShown="0" headerRowDxfId="78" dataDxfId="76" headerRowBorderDxfId="77" tableBorderDxfId="75" totalsRowBorderDxfId="74" headerRowCellStyle="Link">
  <autoFilter ref="A1:F1001" xr:uid="{CAAD5CA9-C908-47D9-ABC7-6E070ADDD56E}"/>
  <tableColumns count="6">
    <tableColumn id="1" xr3:uid="{B0DD7DCC-21B3-46D4-9158-181F79B5245F}" name="MaLo-ID" dataDxfId="73">
      <calculatedColumnFormula>RANDBETWEEN(11111111111,99999999999)</calculatedColumnFormula>
    </tableColumn>
    <tableColumn id="2" xr3:uid="{785DA445-125F-43BF-9DA8-1982DEBD9B22}" name="Vollständig geschützer Gasbezug für nach § 53a EnWG geschützte Kunden (Anlage 1) [Ja/Nein]" dataDxfId="72"/>
    <tableColumn id="3" xr3:uid="{5FEC7E69-9A1E-4463-AB9E-2EB57B6A84E0}" name="Vollständig geschützter Gasbezug für besonders schützenswerte Produktionsbereiche nach Anlage 2 [Ja/Nein]" dataDxfId="71"/>
    <tableColumn id="4" xr3:uid="{FFEDE18F-CF57-4B19-A813-55F5EFAA8039}" name="Anschlussnetzbetreiber" dataDxfId="70"/>
    <tableColumn id="5" xr3:uid="{23BDC3CB-1F5C-4A09-A3D0-C0249844898D}" name="Bundesland Netzanschlusspunkt" dataDxfId="69"/>
    <tableColumn id="6" xr3:uid="{313DB13A-B310-4909-88E6-5CB79FDCDEE7}" name="Gasqualität [H/L]" dataDxfId="68"/>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025467A-8013-4542-8164-1C2DB07EF53E}" name="Tabelle1" displayName="Tabelle1" ref="A2:M1002" headerRowDxfId="64" dataDxfId="62" headerRowBorderDxfId="63" dataCellStyle="Komma">
  <tableColumns count="13">
    <tableColumn id="1" xr3:uid="{5C6B7F14-9E96-4358-AF6B-9AAD0C90FEEC}" name="MaLo-ID" totalsRowLabel="Ergebnis" dataDxfId="61" totalsRowDxfId="60">
      <calculatedColumnFormula>IF(Marktlokationen!A2&lt;&gt;"",Marktlokationen!A2,"")</calculatedColumnFormula>
    </tableColumn>
    <tableColumn id="5" xr3:uid="{0B39B3DC-4009-4BEE-BA26-68663D8F8E34}" name="Ausgangswert [kWh/Tag]" dataDxfId="59" totalsRowDxfId="58" dataCellStyle="Komma"/>
    <tableColumn id="6" xr3:uid="{15772712-7197-460C-B777-0256918925EA}" name="Berücksichtigungs-fähige kurzfristige Einsparung [%]" dataDxfId="57" totalsRowDxfId="56" dataCellStyle="Prozent"/>
    <tableColumn id="7" xr3:uid="{18909B35-CF33-42CB-A7F2-D0ACFE654F25}" name="Berücksichtigungs-fähige langfristige Einsparung [%]" dataDxfId="55" totalsRowDxfId="54" dataCellStyle="Prozent"/>
    <tableColumn id="8" xr3:uid="{F2979464-6925-4015-A063-90226D9AB0CD}" name="Geplanter Gasbezug für nach § 53a EnWG geschützte Kunden (Anlage 1) [kWh/Tag]" dataDxfId="53" totalsRowDxfId="52" dataCellStyle="Komma"/>
    <tableColumn id="9" xr3:uid="{CC77A59B-53F1-40DC-ADC0-DD6CC79B258B}" name="Geplanter Gasbezug für besonders schützenswerte Produktionsbereiche nach Anlage 2 [kWh/Tag]" dataDxfId="51" dataCellStyle="Komma"/>
    <tableColumn id="3" xr3:uid="{99D2A162-EF11-475E-9E2D-3A838C711191}" name="Vorläufiger Zielwert [kWh/tag]" dataDxfId="50" dataCellStyle="Komma">
      <calculatedColumnFormula>IF(B3&lt;&gt;"",MAX(0,B3-E3-F3)-(MAX(0,(B3-E3-F3))*(MAX(0,Stammdaten!$C$28-MAX(C3,D3))))+E3+F3,"")</calculatedColumnFormula>
    </tableColumn>
    <tableColumn id="2" xr3:uid="{7DBC1937-9F59-4F2E-AEED-4980B200B831}" name="Wird ein, im Vergleich zum vorläufigen Zielwert, höherer Gasbezug zur Vermeidung von unmittelbaren Schäden an Leib und Leben, Umwelt, Tierwohl und/oder Anlagen benötigt? [Ja/Nein]" dataDxfId="49" dataCellStyle="Komma"/>
    <tableColumn id="10" xr3:uid="{B869A3F6-1BBA-4C37-994E-210732AE3332}" name="Benötigter Mindestbezug zur Vermeidung von unmittelbaren Schäden an Leib und Leben, Umwelt, Tierwohl und/oder Anlagen [kWh/tag]" dataDxfId="48" totalsRowDxfId="47" dataCellStyle="Komma"/>
    <tableColumn id="11" xr3:uid="{C6AFF21C-90D7-49A4-9267-8956AE040004}" name="Resultierender Zielwert vor Pooling [kWh/Tag]" dataDxfId="46" totalsRowDxfId="45" dataCellStyle="Komma">
      <calculatedColumnFormula>IF(H3="Ja",I3,G3)</calculatedColumnFormula>
    </tableColumn>
    <tableColumn id="12" xr3:uid="{7792367A-736A-45DC-9B75-B85DB8F86D93}" name="Veränderung durch unternehmensinternes Pooling" dataDxfId="44" totalsRowDxfId="43" dataCellStyle="Komma"/>
    <tableColumn id="13" xr3:uid="{AAE79FBD-6A98-4613-A3ED-8C4BC01EB363}" name="Resultierender Zielwert nach unternehmensinternen Pooling [kWh/Tag]" totalsRowFunction="sum" dataDxfId="42" totalsRowDxfId="41" dataCellStyle="Komma">
      <calculatedColumnFormula>IF(B3&lt;&gt;"",IF(SUM($K$3:$K$1002)&lt;&gt;0,"Summe der Veränderungen zu hoch/niedrig",IF(J3+K3&gt;=0,J3+K3,"Pooling-Veränderung zu hoch")),"")</calculatedColumnFormula>
    </tableColumn>
    <tableColumn id="16" xr3:uid="{2B3C7A9D-D3CF-4BE1-8D79-BB0CA69053E5}" name="Pooling unternehmensübergreifend?" dataDxfId="40" totalsRowDxfId="39" dataCellStyle="Komma"/>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D926E48-E46F-4FFF-86F0-8B3C5375D137}" name="Tabelle15" displayName="Tabelle15" ref="A2:M1002" headerRowDxfId="25" dataDxfId="23" headerRowBorderDxfId="24" dataCellStyle="Komma">
  <tableColumns count="13">
    <tableColumn id="1" xr3:uid="{613BC643-4ED4-433B-856A-A5E183A10B99}" name="MaLo-ID" totalsRowLabel="Ergebnis" dataDxfId="22" totalsRowDxfId="21">
      <calculatedColumnFormula>IF(Marktlokationen!A2&lt;&gt;"",Marktlokationen!A2,"")</calculatedColumnFormula>
    </tableColumn>
    <tableColumn id="5" xr3:uid="{DB0CE9C1-997C-4951-BF9B-CFEE25FBF53E}" name="Ausgangswert [kWh/Tag]" dataDxfId="20" totalsRowDxfId="19" dataCellStyle="Komma"/>
    <tableColumn id="6" xr3:uid="{8F4035FF-F958-42F3-9FA6-4C2951A9750A}" name="Berücksichtigungs-fähige kurzfristige Einsparung [%]" dataDxfId="18" totalsRowDxfId="17" dataCellStyle="Prozent">
      <calculatedColumnFormula>IF('Selbsterklärung Mo-Fr'!C3&lt;&gt;"",'Selbsterklärung Mo-Fr'!C3,"")</calculatedColumnFormula>
    </tableColumn>
    <tableColumn id="7" xr3:uid="{C9341855-9C76-49F8-A620-6CD7A8D6F38B}" name="Berücksichtigungs-fähige langfristige Einsparung [%]" dataDxfId="16" totalsRowDxfId="15" dataCellStyle="Prozent">
      <calculatedColumnFormula>IF('Selbsterklärung Mo-Fr'!D3&lt;&gt;"",'Selbsterklärung Mo-Fr'!D3,"")</calculatedColumnFormula>
    </tableColumn>
    <tableColumn id="8" xr3:uid="{C1F009E2-EE82-4A01-AAD5-38281F39606C}" name="Geplanter Gasbezug für nach § 53a EnWG geschützte Kunden (Anlage 1) [kWh/Tag]" dataDxfId="14" totalsRowDxfId="13" dataCellStyle="Komma"/>
    <tableColumn id="9" xr3:uid="{282B6847-A045-4289-A222-DCEF71176896}" name="Geplanter Gasbezug für besonders schützenswerte Produktionsbereiche nach Anlage 2 [kWh/Tag]" dataDxfId="12" dataCellStyle="Komma"/>
    <tableColumn id="3" xr3:uid="{6DE6D565-F38D-43A8-8A98-1D582B415B8A}" name="Vorläufiger Zielwert [kWh/tag]" dataDxfId="11" dataCellStyle="Komma">
      <calculatedColumnFormula>IF(B3&lt;&gt;"",MAX(0,B3-E3-F3)-(MAX(0,(B3-E3-F3))*(MAX(0,Stammdaten!$C$28-MAX(C3,D3))))+E3+F3,"")</calculatedColumnFormula>
    </tableColumn>
    <tableColumn id="2" xr3:uid="{D6685C95-0508-461E-AA95-1D0B7135D236}" name="Wird ein, im Vergleich zum vorläufigen Zielwert, höherer Gasbezug zur Vermeidung von unmittelbaren Schäden an Leib und Leben, Umwelt, Tierwohl und/oder Anlagen benötigt? [Ja/Nein]" dataDxfId="10" dataCellStyle="Komma"/>
    <tableColumn id="10" xr3:uid="{6C2E70F8-8F0F-4A52-9012-EA567B87026F}" name="Benötigter Mindestbezug zur Vermeidung von unmittelbaren Schäden an Leib und Leben, Umwelt, Tierwohl und/oder Anlagen [kWh/tag]" dataDxfId="9" totalsRowDxfId="8" dataCellStyle="Komma"/>
    <tableColumn id="11" xr3:uid="{9620418D-711D-45B4-9B0B-DE07677B3159}" name="Resultierender Zielwert vor Pooling [kWh/Tag]" dataDxfId="7" totalsRowDxfId="6" dataCellStyle="Komma">
      <calculatedColumnFormula>IF(H3="Ja",I3,G3)</calculatedColumnFormula>
    </tableColumn>
    <tableColumn id="12" xr3:uid="{1B2C22BA-E11D-4DC2-8965-5B55E253F55E}" name="Veränderung durch unternehmensinternes Pooling" dataDxfId="5" totalsRowDxfId="4" dataCellStyle="Komma"/>
    <tableColumn id="13" xr3:uid="{BE121F5B-5F99-4780-899C-5FEC22F64A6D}" name="Resultierender Zielwert nach unternehmensinternen Pooling [kWh/Tag]" totalsRowFunction="sum" dataDxfId="3" totalsRowDxfId="2" dataCellStyle="Komma">
      <calculatedColumnFormula>IF(B3&lt;&gt;"",IF(SUM($K$3:$K$1002)&lt;&gt;0,"Summe der Veränderungen zu hoch/niedrig",IF(J3+K3&gt;=0,J3+K3,"Pooling-Veränderung zu hoch")),"")</calculatedColumnFormula>
    </tableColumn>
    <tableColumn id="16" xr3:uid="{065F240D-264C-4E7A-838F-5E61E98FB059}" name="Pooling unternehmensübergreifend?" dataDxfId="1" totalsRowDxfId="0" dataCellStyle="Komma"/>
  </tableColumns>
  <tableStyleInfo name="TableStyleLight1"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5C964-5739-43B1-BFAF-8273238053EC}">
  <dimension ref="A1:H29"/>
  <sheetViews>
    <sheetView tabSelected="1" zoomScaleNormal="100" workbookViewId="0"/>
  </sheetViews>
  <sheetFormatPr baseColWidth="10" defaultColWidth="0" defaultRowHeight="15" zeroHeight="1" x14ac:dyDescent="0.25"/>
  <cols>
    <col min="1" max="1" width="2.85546875" style="19" customWidth="1"/>
    <col min="2" max="2" width="18.28515625" style="19" bestFit="1" customWidth="1"/>
    <col min="3" max="3" width="19" style="19" bestFit="1" customWidth="1"/>
    <col min="4" max="4" width="2.85546875" style="19" customWidth="1"/>
    <col min="5" max="5" width="2.5703125" style="19" bestFit="1" customWidth="1"/>
    <col min="6" max="6" width="103.28515625" style="19" customWidth="1"/>
    <col min="7" max="7" width="5.28515625" style="19" bestFit="1" customWidth="1"/>
    <col min="8" max="8" width="2.85546875" style="19" customWidth="1"/>
    <col min="9" max="16384" width="11.42578125" style="19" hidden="1"/>
  </cols>
  <sheetData>
    <row r="1" spans="1:8" x14ac:dyDescent="0.25">
      <c r="A1" s="18"/>
      <c r="B1" s="18"/>
      <c r="C1" s="18"/>
      <c r="D1" s="18"/>
      <c r="E1" s="18"/>
      <c r="F1" s="18"/>
      <c r="G1" s="18"/>
      <c r="H1" s="18"/>
    </row>
    <row r="2" spans="1:8" ht="15.75" x14ac:dyDescent="0.25">
      <c r="A2" s="18"/>
      <c r="B2" s="50" t="s">
        <v>109</v>
      </c>
      <c r="C2" s="51"/>
      <c r="D2" s="51"/>
      <c r="E2" s="51"/>
      <c r="F2" s="51"/>
      <c r="G2" s="52"/>
      <c r="H2" s="18"/>
    </row>
    <row r="3" spans="1:8" x14ac:dyDescent="0.25">
      <c r="A3" s="18"/>
      <c r="B3" s="18"/>
      <c r="C3" s="18"/>
      <c r="D3" s="18"/>
      <c r="E3" s="18"/>
      <c r="F3" s="18"/>
      <c r="G3" s="18"/>
      <c r="H3" s="18"/>
    </row>
    <row r="4" spans="1:8" ht="15" customHeight="1" x14ac:dyDescent="0.25">
      <c r="A4" s="18"/>
      <c r="B4" s="53" t="s">
        <v>110</v>
      </c>
      <c r="C4" s="53"/>
      <c r="D4" s="53"/>
      <c r="E4" s="53"/>
      <c r="F4" s="53"/>
      <c r="G4" s="53"/>
      <c r="H4" s="18"/>
    </row>
    <row r="5" spans="1:8" x14ac:dyDescent="0.25">
      <c r="A5" s="18"/>
      <c r="B5" s="53"/>
      <c r="C5" s="53"/>
      <c r="D5" s="53"/>
      <c r="E5" s="53"/>
      <c r="F5" s="53"/>
      <c r="G5" s="53"/>
      <c r="H5" s="18"/>
    </row>
    <row r="6" spans="1:8" x14ac:dyDescent="0.25">
      <c r="A6" s="18"/>
      <c r="B6" s="53"/>
      <c r="C6" s="53"/>
      <c r="D6" s="53"/>
      <c r="E6" s="53"/>
      <c r="F6" s="53"/>
      <c r="G6" s="53"/>
      <c r="H6" s="18"/>
    </row>
    <row r="7" spans="1:8" x14ac:dyDescent="0.25">
      <c r="A7" s="18"/>
      <c r="B7" s="53"/>
      <c r="C7" s="53"/>
      <c r="D7" s="53"/>
      <c r="E7" s="53"/>
      <c r="F7" s="53"/>
      <c r="G7" s="53"/>
      <c r="H7" s="18"/>
    </row>
    <row r="8" spans="1:8" x14ac:dyDescent="0.25">
      <c r="A8" s="18"/>
      <c r="B8" s="53"/>
      <c r="C8" s="53"/>
      <c r="D8" s="53"/>
      <c r="E8" s="53"/>
      <c r="F8" s="53"/>
      <c r="G8" s="53"/>
      <c r="H8" s="18"/>
    </row>
    <row r="9" spans="1:8" x14ac:dyDescent="0.25">
      <c r="A9" s="18"/>
      <c r="B9" s="53"/>
      <c r="C9" s="53"/>
      <c r="D9" s="53"/>
      <c r="E9" s="53"/>
      <c r="F9" s="53"/>
      <c r="G9" s="53"/>
      <c r="H9" s="18"/>
    </row>
    <row r="10" spans="1:8" x14ac:dyDescent="0.25">
      <c r="A10" s="18"/>
      <c r="B10" s="53"/>
      <c r="C10" s="53"/>
      <c r="D10" s="53"/>
      <c r="E10" s="53"/>
      <c r="F10" s="53"/>
      <c r="G10" s="53"/>
      <c r="H10" s="18"/>
    </row>
    <row r="11" spans="1:8" x14ac:dyDescent="0.25">
      <c r="A11" s="18"/>
      <c r="B11" s="53"/>
      <c r="C11" s="53"/>
      <c r="D11" s="53"/>
      <c r="E11" s="53"/>
      <c r="F11" s="53"/>
      <c r="G11" s="53"/>
      <c r="H11" s="18"/>
    </row>
    <row r="12" spans="1:8" x14ac:dyDescent="0.25">
      <c r="A12" s="18"/>
      <c r="B12" s="53"/>
      <c r="C12" s="53"/>
      <c r="D12" s="53"/>
      <c r="E12" s="53"/>
      <c r="F12" s="53"/>
      <c r="G12" s="53"/>
      <c r="H12" s="18"/>
    </row>
    <row r="13" spans="1:8" x14ac:dyDescent="0.25">
      <c r="A13" s="18"/>
      <c r="B13" s="53"/>
      <c r="C13" s="53"/>
      <c r="D13" s="53"/>
      <c r="E13" s="53"/>
      <c r="F13" s="53"/>
      <c r="G13" s="53"/>
      <c r="H13" s="18"/>
    </row>
    <row r="14" spans="1:8" x14ac:dyDescent="0.25">
      <c r="A14" s="18"/>
      <c r="B14" s="53"/>
      <c r="C14" s="53"/>
      <c r="D14" s="53"/>
      <c r="E14" s="53"/>
      <c r="F14" s="53"/>
      <c r="G14" s="53"/>
      <c r="H14" s="18"/>
    </row>
    <row r="15" spans="1:8" x14ac:dyDescent="0.25">
      <c r="A15" s="18"/>
      <c r="B15" s="53"/>
      <c r="C15" s="53"/>
      <c r="D15" s="53"/>
      <c r="E15" s="53"/>
      <c r="F15" s="53"/>
      <c r="G15" s="53"/>
      <c r="H15" s="18"/>
    </row>
    <row r="16" spans="1:8" x14ac:dyDescent="0.25">
      <c r="A16" s="18"/>
      <c r="B16" s="53"/>
      <c r="C16" s="53"/>
      <c r="D16" s="53"/>
      <c r="E16" s="53"/>
      <c r="F16" s="53"/>
      <c r="G16" s="53"/>
      <c r="H16" s="18"/>
    </row>
    <row r="17" spans="1:8" ht="15" customHeight="1" x14ac:dyDescent="0.25">
      <c r="A17" s="18"/>
      <c r="B17" s="67" t="s">
        <v>100</v>
      </c>
      <c r="C17" s="67"/>
      <c r="D17" s="67"/>
      <c r="E17" s="67"/>
      <c r="F17" s="67"/>
      <c r="G17" s="67"/>
      <c r="H17" s="18"/>
    </row>
    <row r="18" spans="1:8" s="18" customFormat="1" x14ac:dyDescent="0.25">
      <c r="B18" s="21"/>
      <c r="C18" s="21"/>
      <c r="D18" s="21"/>
      <c r="E18" s="21"/>
      <c r="F18" s="21"/>
      <c r="G18" s="21"/>
    </row>
    <row r="19" spans="1:8" ht="15" customHeight="1" x14ac:dyDescent="0.25">
      <c r="A19" s="18"/>
      <c r="B19" s="54" t="s">
        <v>2</v>
      </c>
      <c r="C19" s="54"/>
      <c r="D19" s="18"/>
      <c r="E19" s="55" t="s">
        <v>64</v>
      </c>
      <c r="F19" s="56"/>
      <c r="G19" s="57"/>
      <c r="H19" s="18"/>
    </row>
    <row r="20" spans="1:8" ht="15" customHeight="1" x14ac:dyDescent="0.25">
      <c r="A20" s="18"/>
      <c r="B20" s="22" t="s">
        <v>54</v>
      </c>
      <c r="C20" s="37"/>
      <c r="D20" s="18"/>
      <c r="E20" s="26" t="s">
        <v>8</v>
      </c>
      <c r="F20" s="27" t="s">
        <v>70</v>
      </c>
      <c r="G20" s="39"/>
      <c r="H20" s="18"/>
    </row>
    <row r="21" spans="1:8" ht="15" customHeight="1" x14ac:dyDescent="0.25">
      <c r="A21" s="18"/>
      <c r="B21" s="22" t="s">
        <v>11</v>
      </c>
      <c r="C21" s="37"/>
      <c r="D21" s="18"/>
      <c r="E21" s="28" t="s">
        <v>9</v>
      </c>
      <c r="F21" s="23" t="s">
        <v>65</v>
      </c>
      <c r="G21" s="39"/>
      <c r="H21" s="18"/>
    </row>
    <row r="22" spans="1:8" ht="30" x14ac:dyDescent="0.25">
      <c r="A22" s="18"/>
      <c r="B22" s="22" t="s">
        <v>7</v>
      </c>
      <c r="C22" s="30"/>
      <c r="D22" s="18"/>
      <c r="E22" s="24" t="s">
        <v>10</v>
      </c>
      <c r="F22" s="25" t="s">
        <v>71</v>
      </c>
      <c r="G22" s="40"/>
      <c r="H22" s="18"/>
    </row>
    <row r="23" spans="1:8" ht="15" customHeight="1" x14ac:dyDescent="0.25">
      <c r="A23" s="18"/>
      <c r="B23" s="18"/>
      <c r="C23" s="18"/>
      <c r="D23" s="18"/>
      <c r="E23" s="58" t="str">
        <f>IF(G20="","","- Tragen Sie Ihre Unternehmensdaten in die links stehende Tabelle ein."&amp;CHAR(10)&amp;IF(G21="Ja","- Füllen sie die ebenfalls links stehende Tabelle zu den Eckdaten der aktuell gültigen ratierlichen Allgemeinverfügung aus."&amp;CHAR(10),"")&amp;"- Füllen Sie das Tabellenblatt Marktlokationen vollständig aus."&amp;CHAR(10)&amp;IF(G20="Ja","- Senden Sie die Selbsterklärung an Ihre(n) Anschlussnetzbetreiber. Dies ist auch vor Erlass einer ratierlichen Allgemeinverfügung möglich.  Weitere Angaben sind nicht erforderlich."&amp;CHAR(10),"")&amp;IF(G22="Ja","","")&amp;IF(G22="Nein","","")&amp;IF(G21="Nein","- Für weitere Schritte warten Sie zunächst, bis eine ratierliche Allgemeinverfügung erlassen wurde.","")&amp;IF(G22="Ja","- Senden Sie die Selbsterklärung an Ihre(n) Anschlussnetzbetreiber. Weitere Angaben sind nicht erforderlich.",IF(G22="Nein","- Geben Sie die Daten zu Ihren Marktlokationen auf den Tabellenblättern Selbsterklärung Mo-Fr und Sa-So an. Senden Sie die fertig ausgefüllte Datei an Ihre(n) Anschlussnetzbetreiber.","")))</f>
        <v/>
      </c>
      <c r="F23" s="59"/>
      <c r="G23" s="60"/>
      <c r="H23" s="18"/>
    </row>
    <row r="24" spans="1:8" ht="15" customHeight="1" x14ac:dyDescent="0.25">
      <c r="A24" s="18"/>
      <c r="B24" s="18"/>
      <c r="C24" s="18"/>
      <c r="D24" s="18"/>
      <c r="E24" s="61"/>
      <c r="F24" s="62"/>
      <c r="G24" s="63"/>
      <c r="H24" s="18"/>
    </row>
    <row r="25" spans="1:8" x14ac:dyDescent="0.25">
      <c r="A25" s="18"/>
      <c r="B25" s="54" t="s">
        <v>38</v>
      </c>
      <c r="C25" s="54"/>
      <c r="D25" s="18"/>
      <c r="E25" s="61"/>
      <c r="F25" s="62"/>
      <c r="G25" s="63"/>
      <c r="H25" s="18"/>
    </row>
    <row r="26" spans="1:8" x14ac:dyDescent="0.25">
      <c r="A26" s="18"/>
      <c r="B26" s="22" t="s">
        <v>0</v>
      </c>
      <c r="C26" s="30"/>
      <c r="D26" s="18"/>
      <c r="E26" s="61"/>
      <c r="F26" s="62"/>
      <c r="G26" s="63"/>
      <c r="H26" s="18"/>
    </row>
    <row r="27" spans="1:8" ht="15" customHeight="1" x14ac:dyDescent="0.25">
      <c r="A27" s="18"/>
      <c r="B27" s="22" t="s">
        <v>1</v>
      </c>
      <c r="C27" s="30"/>
      <c r="D27" s="18"/>
      <c r="E27" s="61"/>
      <c r="F27" s="62"/>
      <c r="G27" s="63"/>
      <c r="H27" s="18"/>
    </row>
    <row r="28" spans="1:8" x14ac:dyDescent="0.25">
      <c r="A28" s="18"/>
      <c r="B28" s="22" t="s">
        <v>6</v>
      </c>
      <c r="C28" s="38"/>
      <c r="D28" s="18"/>
      <c r="E28" s="64"/>
      <c r="F28" s="65"/>
      <c r="G28" s="66"/>
      <c r="H28" s="18"/>
    </row>
    <row r="29" spans="1:8" ht="15.75" customHeight="1" x14ac:dyDescent="0.25">
      <c r="A29" s="18"/>
      <c r="B29" s="18"/>
      <c r="C29" s="18"/>
      <c r="D29" s="18"/>
      <c r="E29" s="20"/>
      <c r="F29" s="18"/>
      <c r="G29" s="18"/>
      <c r="H29" s="18"/>
    </row>
  </sheetData>
  <sheetProtection algorithmName="SHA-512" hashValue="ibebYewICHOnUJ0jybbkEPoMIlK7nOf0y5GKNPaeg6aby04A6suPIoJ1ugwBEpCcUMX4cGuu+FHK6W0D9XTE6w==" saltValue="0f0qocIFG+io7Ivpr1ExsQ==" spinCount="100000" sheet="1" objects="1" scenarios="1"/>
  <mergeCells count="7">
    <mergeCell ref="B2:G2"/>
    <mergeCell ref="B4:G16"/>
    <mergeCell ref="B19:C19"/>
    <mergeCell ref="B25:C25"/>
    <mergeCell ref="E19:G19"/>
    <mergeCell ref="E23:G28"/>
    <mergeCell ref="B17:G17"/>
  </mergeCells>
  <conditionalFormatting sqref="G21">
    <cfRule type="expression" dxfId="86" priority="10">
      <formula>OR($G$20="Ja",$G$20="")</formula>
    </cfRule>
  </conditionalFormatting>
  <conditionalFormatting sqref="E21:F21">
    <cfRule type="expression" dxfId="85" priority="8">
      <formula>OR($G$20="Ja",$G$20="")</formula>
    </cfRule>
  </conditionalFormatting>
  <conditionalFormatting sqref="G22">
    <cfRule type="expression" dxfId="84" priority="7">
      <formula>OR($G$20="Ja",$G$20="",$G$21="Nein",$G$21="")</formula>
    </cfRule>
  </conditionalFormatting>
  <conditionalFormatting sqref="E22:F22">
    <cfRule type="expression" dxfId="83" priority="6">
      <formula>OR($G$20="Ja",$G$20="",$G$21="Nein",$G$21="")</formula>
    </cfRule>
  </conditionalFormatting>
  <conditionalFormatting sqref="B25:C28">
    <cfRule type="expression" dxfId="82" priority="1">
      <formula>OR($G$21="Nein",$G$21="")</formula>
    </cfRule>
  </conditionalFormatting>
  <dataValidations count="2">
    <dataValidation type="date" allowBlank="1" showInputMessage="1" showErrorMessage="1" sqref="C27" xr:uid="{81BCE9A7-EB19-4354-B739-F7CA74EE6829}">
      <formula1>44938</formula1>
      <formula2>72774</formula2>
    </dataValidation>
    <dataValidation type="date" allowBlank="1" showInputMessage="1" showErrorMessage="1" sqref="C26" xr:uid="{7D88D57E-6D19-4A5D-9A25-A12B474A75A7}">
      <formula1>44938</formula1>
      <formula2>72774</formula2>
    </dataValidation>
  </dataValidations>
  <pageMargins left="0.7" right="0.7" top="0.78740157499999996" bottom="0.78740157499999996"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9F1E5B37-8B1F-4A1A-89C1-172C343E58C2}">
          <x14:formula1>
            <xm:f>Listen!$C$2:$C$3</xm:f>
          </x14:formula1>
          <xm:sqref>G20</xm:sqref>
        </x14:dataValidation>
        <x14:dataValidation type="list" allowBlank="1" showInputMessage="1" showErrorMessage="1" xr:uid="{380479D6-2CDB-41E4-91EE-681FCBA251B5}">
          <x14:formula1>
            <xm:f>Listen!$D$2:$D$3</xm:f>
          </x14:formula1>
          <xm:sqref>G21</xm:sqref>
        </x14:dataValidation>
        <x14:dataValidation type="list" allowBlank="1" showInputMessage="1" showErrorMessage="1" xr:uid="{1CA3F0A9-E2D8-46DE-9591-17CB3A8827B0}">
          <x14:formula1>
            <xm:f>Listen!$E$2:$E$3</xm:f>
          </x14:formula1>
          <xm:sqref>G22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846D47-67E7-417E-9422-28F130433FE8}">
  <dimension ref="A1:F1001"/>
  <sheetViews>
    <sheetView workbookViewId="0">
      <pane xSplit="1" ySplit="1" topLeftCell="B2" activePane="bottomRight" state="frozen"/>
      <selection pane="topRight" activeCell="B1" sqref="B1"/>
      <selection pane="bottomLeft" activeCell="A2" sqref="A2"/>
      <selection pane="bottomRight" activeCell="B2" sqref="B2"/>
    </sheetView>
  </sheetViews>
  <sheetFormatPr baseColWidth="10" defaultColWidth="0" defaultRowHeight="15" zeroHeight="1" x14ac:dyDescent="0.25"/>
  <cols>
    <col min="1" max="1" width="12.28515625" bestFit="1" customWidth="1"/>
    <col min="2" max="2" width="32.7109375" bestFit="1" customWidth="1"/>
    <col min="3" max="3" width="43.85546875" bestFit="1" customWidth="1"/>
    <col min="4" max="4" width="24.140625" customWidth="1"/>
    <col min="5" max="5" width="31.7109375" customWidth="1"/>
    <col min="6" max="6" width="18.140625" customWidth="1"/>
    <col min="7" max="16384" width="11.42578125" hidden="1"/>
  </cols>
  <sheetData>
    <row r="1" spans="1:6" ht="45" x14ac:dyDescent="0.25">
      <c r="A1" s="34" t="s">
        <v>5</v>
      </c>
      <c r="B1" s="14" t="s">
        <v>89</v>
      </c>
      <c r="C1" s="14" t="s">
        <v>88</v>
      </c>
      <c r="D1" s="34" t="s">
        <v>55</v>
      </c>
      <c r="E1" s="34" t="s">
        <v>14</v>
      </c>
      <c r="F1" s="34" t="s">
        <v>12</v>
      </c>
    </row>
    <row r="2" spans="1:6" x14ac:dyDescent="0.25">
      <c r="A2" s="29"/>
      <c r="B2" s="30"/>
      <c r="C2" s="30"/>
      <c r="D2" s="30"/>
      <c r="E2" s="30"/>
      <c r="F2" s="44"/>
    </row>
    <row r="3" spans="1:6" x14ac:dyDescent="0.25">
      <c r="A3" s="29"/>
      <c r="B3" s="30"/>
      <c r="C3" s="30"/>
      <c r="D3" s="30"/>
      <c r="E3" s="30"/>
      <c r="F3" s="44"/>
    </row>
    <row r="4" spans="1:6" x14ac:dyDescent="0.25">
      <c r="A4" s="29"/>
      <c r="B4" s="30"/>
      <c r="C4" s="30"/>
      <c r="D4" s="30"/>
      <c r="E4" s="30"/>
      <c r="F4" s="44"/>
    </row>
    <row r="5" spans="1:6" x14ac:dyDescent="0.25">
      <c r="A5" s="29"/>
      <c r="B5" s="30"/>
      <c r="C5" s="30"/>
      <c r="D5" s="30"/>
      <c r="E5" s="30"/>
      <c r="F5" s="44"/>
    </row>
    <row r="6" spans="1:6" x14ac:dyDescent="0.25">
      <c r="A6" s="29"/>
      <c r="B6" s="30"/>
      <c r="C6" s="30"/>
      <c r="D6" s="30"/>
      <c r="E6" s="30"/>
      <c r="F6" s="44"/>
    </row>
    <row r="7" spans="1:6" x14ac:dyDescent="0.25">
      <c r="A7" s="29"/>
      <c r="B7" s="30"/>
      <c r="C7" s="30"/>
      <c r="D7" s="30"/>
      <c r="E7" s="30"/>
      <c r="F7" s="44"/>
    </row>
    <row r="8" spans="1:6" x14ac:dyDescent="0.25">
      <c r="A8" s="29"/>
      <c r="B8" s="30"/>
      <c r="C8" s="30"/>
      <c r="D8" s="30"/>
      <c r="E8" s="30"/>
      <c r="F8" s="44"/>
    </row>
    <row r="9" spans="1:6" x14ac:dyDescent="0.25">
      <c r="A9" s="29"/>
      <c r="B9" s="30"/>
      <c r="C9" s="30"/>
      <c r="D9" s="30"/>
      <c r="E9" s="30"/>
      <c r="F9" s="44"/>
    </row>
    <row r="10" spans="1:6" x14ac:dyDescent="0.25">
      <c r="A10" s="29"/>
      <c r="B10" s="30"/>
      <c r="C10" s="30"/>
      <c r="D10" s="30"/>
      <c r="E10" s="30"/>
      <c r="F10" s="44"/>
    </row>
    <row r="11" spans="1:6" x14ac:dyDescent="0.25">
      <c r="A11" s="29"/>
      <c r="B11" s="30"/>
      <c r="C11" s="30"/>
      <c r="D11" s="30"/>
      <c r="E11" s="30"/>
      <c r="F11" s="44"/>
    </row>
    <row r="12" spans="1:6" x14ac:dyDescent="0.25">
      <c r="A12" s="29"/>
      <c r="B12" s="30"/>
      <c r="C12" s="30"/>
      <c r="D12" s="30"/>
      <c r="E12" s="30"/>
      <c r="F12" s="44"/>
    </row>
    <row r="13" spans="1:6" x14ac:dyDescent="0.25">
      <c r="A13" s="29"/>
      <c r="B13" s="30"/>
      <c r="C13" s="30"/>
      <c r="D13" s="30"/>
      <c r="E13" s="30"/>
      <c r="F13" s="44"/>
    </row>
    <row r="14" spans="1:6" x14ac:dyDescent="0.25">
      <c r="A14" s="29"/>
      <c r="B14" s="30"/>
      <c r="C14" s="30"/>
      <c r="D14" s="30"/>
      <c r="E14" s="30"/>
      <c r="F14" s="44"/>
    </row>
    <row r="15" spans="1:6" x14ac:dyDescent="0.25">
      <c r="A15" s="29"/>
      <c r="B15" s="30"/>
      <c r="C15" s="30"/>
      <c r="D15" s="30"/>
      <c r="E15" s="30"/>
      <c r="F15" s="44"/>
    </row>
    <row r="16" spans="1:6" x14ac:dyDescent="0.25">
      <c r="A16" s="29"/>
      <c r="B16" s="30"/>
      <c r="C16" s="30"/>
      <c r="D16" s="30"/>
      <c r="E16" s="30"/>
      <c r="F16" s="44"/>
    </row>
    <row r="17" spans="1:6" x14ac:dyDescent="0.25">
      <c r="A17" s="29"/>
      <c r="B17" s="30"/>
      <c r="C17" s="30"/>
      <c r="D17" s="30"/>
      <c r="E17" s="30"/>
      <c r="F17" s="44"/>
    </row>
    <row r="18" spans="1:6" x14ac:dyDescent="0.25">
      <c r="A18" s="29"/>
      <c r="B18" s="30"/>
      <c r="C18" s="30"/>
      <c r="D18" s="30"/>
      <c r="E18" s="30"/>
      <c r="F18" s="44"/>
    </row>
    <row r="19" spans="1:6" x14ac:dyDescent="0.25">
      <c r="A19" s="29"/>
      <c r="B19" s="30"/>
      <c r="C19" s="30"/>
      <c r="D19" s="30"/>
      <c r="E19" s="30"/>
      <c r="F19" s="44"/>
    </row>
    <row r="20" spans="1:6" x14ac:dyDescent="0.25">
      <c r="A20" s="29"/>
      <c r="B20" s="30"/>
      <c r="C20" s="30"/>
      <c r="D20" s="30"/>
      <c r="E20" s="30"/>
      <c r="F20" s="44"/>
    </row>
    <row r="21" spans="1:6" x14ac:dyDescent="0.25">
      <c r="A21" s="29"/>
      <c r="B21" s="30"/>
      <c r="C21" s="30"/>
      <c r="D21" s="30"/>
      <c r="E21" s="30"/>
      <c r="F21" s="44"/>
    </row>
    <row r="22" spans="1:6" x14ac:dyDescent="0.25">
      <c r="A22" s="29"/>
      <c r="B22" s="30"/>
      <c r="C22" s="30"/>
      <c r="D22" s="30"/>
      <c r="E22" s="30"/>
      <c r="F22" s="44"/>
    </row>
    <row r="23" spans="1:6" x14ac:dyDescent="0.25">
      <c r="A23" s="29"/>
      <c r="B23" s="30"/>
      <c r="C23" s="30"/>
      <c r="D23" s="30"/>
      <c r="E23" s="30"/>
      <c r="F23" s="44"/>
    </row>
    <row r="24" spans="1:6" x14ac:dyDescent="0.25">
      <c r="A24" s="29"/>
      <c r="B24" s="30"/>
      <c r="C24" s="30"/>
      <c r="D24" s="30"/>
      <c r="E24" s="30"/>
      <c r="F24" s="44"/>
    </row>
    <row r="25" spans="1:6" x14ac:dyDescent="0.25">
      <c r="A25" s="29"/>
      <c r="B25" s="30"/>
      <c r="C25" s="30"/>
      <c r="D25" s="30"/>
      <c r="E25" s="30"/>
      <c r="F25" s="44"/>
    </row>
    <row r="26" spans="1:6" x14ac:dyDescent="0.25">
      <c r="A26" s="29"/>
      <c r="B26" s="30"/>
      <c r="C26" s="30"/>
      <c r="D26" s="30"/>
      <c r="E26" s="30"/>
      <c r="F26" s="44"/>
    </row>
    <row r="27" spans="1:6" x14ac:dyDescent="0.25">
      <c r="A27" s="29"/>
      <c r="B27" s="30"/>
      <c r="C27" s="30"/>
      <c r="D27" s="30"/>
      <c r="E27" s="30"/>
      <c r="F27" s="44"/>
    </row>
    <row r="28" spans="1:6" x14ac:dyDescent="0.25">
      <c r="A28" s="29"/>
      <c r="B28" s="30"/>
      <c r="C28" s="30"/>
      <c r="D28" s="30"/>
      <c r="E28" s="30"/>
      <c r="F28" s="44"/>
    </row>
    <row r="29" spans="1:6" x14ac:dyDescent="0.25">
      <c r="A29" s="29"/>
      <c r="B29" s="30"/>
      <c r="C29" s="30"/>
      <c r="D29" s="30"/>
      <c r="E29" s="30"/>
      <c r="F29" s="44"/>
    </row>
    <row r="30" spans="1:6" x14ac:dyDescent="0.25">
      <c r="A30" s="29"/>
      <c r="B30" s="30"/>
      <c r="C30" s="30"/>
      <c r="D30" s="30"/>
      <c r="E30" s="30"/>
      <c r="F30" s="44"/>
    </row>
    <row r="31" spans="1:6" x14ac:dyDescent="0.25">
      <c r="A31" s="29"/>
      <c r="B31" s="30"/>
      <c r="C31" s="30"/>
      <c r="D31" s="30"/>
      <c r="E31" s="30"/>
      <c r="F31" s="44"/>
    </row>
    <row r="32" spans="1:6" x14ac:dyDescent="0.25">
      <c r="A32" s="29"/>
      <c r="B32" s="30"/>
      <c r="C32" s="30"/>
      <c r="D32" s="30"/>
      <c r="E32" s="30"/>
      <c r="F32" s="44"/>
    </row>
    <row r="33" spans="1:6" x14ac:dyDescent="0.25">
      <c r="A33" s="29"/>
      <c r="B33" s="30"/>
      <c r="C33" s="30"/>
      <c r="D33" s="30"/>
      <c r="E33" s="30"/>
      <c r="F33" s="44"/>
    </row>
    <row r="34" spans="1:6" x14ac:dyDescent="0.25">
      <c r="A34" s="29"/>
      <c r="B34" s="30"/>
      <c r="C34" s="30"/>
      <c r="D34" s="30"/>
      <c r="E34" s="30"/>
      <c r="F34" s="44"/>
    </row>
    <row r="35" spans="1:6" x14ac:dyDescent="0.25">
      <c r="A35" s="29"/>
      <c r="B35" s="30"/>
      <c r="C35" s="30"/>
      <c r="D35" s="30"/>
      <c r="E35" s="30"/>
      <c r="F35" s="44"/>
    </row>
    <row r="36" spans="1:6" x14ac:dyDescent="0.25">
      <c r="A36" s="29"/>
      <c r="B36" s="30"/>
      <c r="C36" s="30"/>
      <c r="D36" s="30"/>
      <c r="E36" s="30"/>
      <c r="F36" s="44"/>
    </row>
    <row r="37" spans="1:6" x14ac:dyDescent="0.25">
      <c r="A37" s="29"/>
      <c r="B37" s="30"/>
      <c r="C37" s="30"/>
      <c r="D37" s="30"/>
      <c r="E37" s="30"/>
      <c r="F37" s="44"/>
    </row>
    <row r="38" spans="1:6" x14ac:dyDescent="0.25">
      <c r="A38" s="29"/>
      <c r="B38" s="30"/>
      <c r="C38" s="30"/>
      <c r="D38" s="30"/>
      <c r="E38" s="30"/>
      <c r="F38" s="44"/>
    </row>
    <row r="39" spans="1:6" x14ac:dyDescent="0.25">
      <c r="A39" s="29"/>
      <c r="B39" s="30"/>
      <c r="C39" s="30"/>
      <c r="D39" s="30"/>
      <c r="E39" s="30"/>
      <c r="F39" s="44"/>
    </row>
    <row r="40" spans="1:6" x14ac:dyDescent="0.25">
      <c r="A40" s="29"/>
      <c r="B40" s="30"/>
      <c r="C40" s="30"/>
      <c r="D40" s="30"/>
      <c r="E40" s="30"/>
      <c r="F40" s="44"/>
    </row>
    <row r="41" spans="1:6" x14ac:dyDescent="0.25">
      <c r="A41" s="29"/>
      <c r="B41" s="30"/>
      <c r="C41" s="30"/>
      <c r="D41" s="30"/>
      <c r="E41" s="30"/>
      <c r="F41" s="44"/>
    </row>
    <row r="42" spans="1:6" x14ac:dyDescent="0.25">
      <c r="A42" s="29"/>
      <c r="B42" s="30"/>
      <c r="C42" s="30"/>
      <c r="D42" s="30"/>
      <c r="E42" s="30"/>
      <c r="F42" s="44"/>
    </row>
    <row r="43" spans="1:6" x14ac:dyDescent="0.25">
      <c r="A43" s="29"/>
      <c r="B43" s="30"/>
      <c r="C43" s="30"/>
      <c r="D43" s="30"/>
      <c r="E43" s="30"/>
      <c r="F43" s="44"/>
    </row>
    <row r="44" spans="1:6" x14ac:dyDescent="0.25">
      <c r="A44" s="29"/>
      <c r="B44" s="30"/>
      <c r="C44" s="30"/>
      <c r="D44" s="30"/>
      <c r="E44" s="30"/>
      <c r="F44" s="44"/>
    </row>
    <row r="45" spans="1:6" x14ac:dyDescent="0.25">
      <c r="A45" s="29"/>
      <c r="B45" s="30"/>
      <c r="C45" s="30"/>
      <c r="D45" s="30"/>
      <c r="E45" s="30"/>
      <c r="F45" s="44"/>
    </row>
    <row r="46" spans="1:6" x14ac:dyDescent="0.25">
      <c r="A46" s="29"/>
      <c r="B46" s="30"/>
      <c r="C46" s="30"/>
      <c r="D46" s="30"/>
      <c r="E46" s="30"/>
      <c r="F46" s="44"/>
    </row>
    <row r="47" spans="1:6" x14ac:dyDescent="0.25">
      <c r="A47" s="29"/>
      <c r="B47" s="30"/>
      <c r="C47" s="30"/>
      <c r="D47" s="30"/>
      <c r="E47" s="30"/>
      <c r="F47" s="44"/>
    </row>
    <row r="48" spans="1:6" x14ac:dyDescent="0.25">
      <c r="A48" s="29"/>
      <c r="B48" s="30"/>
      <c r="C48" s="30"/>
      <c r="D48" s="30"/>
      <c r="E48" s="30"/>
      <c r="F48" s="44"/>
    </row>
    <row r="49" spans="1:6" x14ac:dyDescent="0.25">
      <c r="A49" s="29"/>
      <c r="B49" s="30"/>
      <c r="C49" s="30"/>
      <c r="D49" s="30"/>
      <c r="E49" s="30"/>
      <c r="F49" s="44"/>
    </row>
    <row r="50" spans="1:6" x14ac:dyDescent="0.25">
      <c r="A50" s="29"/>
      <c r="B50" s="30"/>
      <c r="C50" s="30"/>
      <c r="D50" s="30"/>
      <c r="E50" s="30"/>
      <c r="F50" s="44"/>
    </row>
    <row r="51" spans="1:6" x14ac:dyDescent="0.25">
      <c r="A51" s="29"/>
      <c r="B51" s="30"/>
      <c r="C51" s="30"/>
      <c r="D51" s="30"/>
      <c r="E51" s="30"/>
      <c r="F51" s="44"/>
    </row>
    <row r="52" spans="1:6" x14ac:dyDescent="0.25">
      <c r="A52" s="29"/>
      <c r="B52" s="30"/>
      <c r="C52" s="30"/>
      <c r="D52" s="30"/>
      <c r="E52" s="30"/>
      <c r="F52" s="44"/>
    </row>
    <row r="53" spans="1:6" x14ac:dyDescent="0.25">
      <c r="A53" s="29"/>
      <c r="B53" s="30"/>
      <c r="C53" s="30"/>
      <c r="D53" s="30"/>
      <c r="E53" s="30"/>
      <c r="F53" s="44"/>
    </row>
    <row r="54" spans="1:6" x14ac:dyDescent="0.25">
      <c r="A54" s="29"/>
      <c r="B54" s="30"/>
      <c r="C54" s="30"/>
      <c r="D54" s="30"/>
      <c r="E54" s="30"/>
      <c r="F54" s="44"/>
    </row>
    <row r="55" spans="1:6" x14ac:dyDescent="0.25">
      <c r="A55" s="29"/>
      <c r="B55" s="30"/>
      <c r="C55" s="30"/>
      <c r="D55" s="30"/>
      <c r="E55" s="30"/>
      <c r="F55" s="44"/>
    </row>
    <row r="56" spans="1:6" x14ac:dyDescent="0.25">
      <c r="A56" s="29"/>
      <c r="B56" s="30"/>
      <c r="C56" s="30"/>
      <c r="D56" s="30"/>
      <c r="E56" s="30"/>
      <c r="F56" s="44"/>
    </row>
    <row r="57" spans="1:6" x14ac:dyDescent="0.25">
      <c r="A57" s="29"/>
      <c r="B57" s="30"/>
      <c r="C57" s="30"/>
      <c r="D57" s="30"/>
      <c r="E57" s="30"/>
      <c r="F57" s="44"/>
    </row>
    <row r="58" spans="1:6" x14ac:dyDescent="0.25">
      <c r="A58" s="29"/>
      <c r="B58" s="30"/>
      <c r="C58" s="30"/>
      <c r="D58" s="30"/>
      <c r="E58" s="30"/>
      <c r="F58" s="44"/>
    </row>
    <row r="59" spans="1:6" x14ac:dyDescent="0.25">
      <c r="A59" s="29"/>
      <c r="B59" s="30"/>
      <c r="C59" s="30"/>
      <c r="D59" s="30"/>
      <c r="E59" s="30"/>
      <c r="F59" s="44"/>
    </row>
    <row r="60" spans="1:6" x14ac:dyDescent="0.25">
      <c r="A60" s="29"/>
      <c r="B60" s="30"/>
      <c r="C60" s="30"/>
      <c r="D60" s="30"/>
      <c r="E60" s="30"/>
      <c r="F60" s="44"/>
    </row>
    <row r="61" spans="1:6" x14ac:dyDescent="0.25">
      <c r="A61" s="29"/>
      <c r="B61" s="30"/>
      <c r="C61" s="30"/>
      <c r="D61" s="30"/>
      <c r="E61" s="30"/>
      <c r="F61" s="44"/>
    </row>
    <row r="62" spans="1:6" x14ac:dyDescent="0.25">
      <c r="A62" s="29"/>
      <c r="B62" s="30"/>
      <c r="C62" s="30"/>
      <c r="D62" s="30"/>
      <c r="E62" s="30"/>
      <c r="F62" s="44"/>
    </row>
    <row r="63" spans="1:6" x14ac:dyDescent="0.25">
      <c r="A63" s="29"/>
      <c r="B63" s="30"/>
      <c r="C63" s="30"/>
      <c r="D63" s="30"/>
      <c r="E63" s="30"/>
      <c r="F63" s="44"/>
    </row>
    <row r="64" spans="1:6" x14ac:dyDescent="0.25">
      <c r="A64" s="29"/>
      <c r="B64" s="30"/>
      <c r="C64" s="30"/>
      <c r="D64" s="30"/>
      <c r="E64" s="30"/>
      <c r="F64" s="44"/>
    </row>
    <row r="65" spans="1:6" x14ac:dyDescent="0.25">
      <c r="A65" s="29"/>
      <c r="B65" s="30"/>
      <c r="C65" s="30"/>
      <c r="D65" s="30"/>
      <c r="E65" s="30"/>
      <c r="F65" s="44"/>
    </row>
    <row r="66" spans="1:6" x14ac:dyDescent="0.25">
      <c r="A66" s="29"/>
      <c r="B66" s="30"/>
      <c r="C66" s="30"/>
      <c r="D66" s="30"/>
      <c r="E66" s="30"/>
      <c r="F66" s="44"/>
    </row>
    <row r="67" spans="1:6" x14ac:dyDescent="0.25">
      <c r="A67" s="29"/>
      <c r="B67" s="30"/>
      <c r="C67" s="30"/>
      <c r="D67" s="30"/>
      <c r="E67" s="30"/>
      <c r="F67" s="44"/>
    </row>
    <row r="68" spans="1:6" x14ac:dyDescent="0.25">
      <c r="A68" s="29"/>
      <c r="B68" s="30"/>
      <c r="C68" s="30"/>
      <c r="D68" s="30"/>
      <c r="E68" s="30"/>
      <c r="F68" s="44"/>
    </row>
    <row r="69" spans="1:6" x14ac:dyDescent="0.25">
      <c r="A69" s="29"/>
      <c r="B69" s="30"/>
      <c r="C69" s="30"/>
      <c r="D69" s="30"/>
      <c r="E69" s="30"/>
      <c r="F69" s="44"/>
    </row>
    <row r="70" spans="1:6" x14ac:dyDescent="0.25">
      <c r="A70" s="29"/>
      <c r="B70" s="30"/>
      <c r="C70" s="30"/>
      <c r="D70" s="30"/>
      <c r="E70" s="30"/>
      <c r="F70" s="44"/>
    </row>
    <row r="71" spans="1:6" x14ac:dyDescent="0.25">
      <c r="A71" s="29"/>
      <c r="B71" s="30"/>
      <c r="C71" s="30"/>
      <c r="D71" s="30"/>
      <c r="E71" s="30"/>
      <c r="F71" s="44"/>
    </row>
    <row r="72" spans="1:6" x14ac:dyDescent="0.25">
      <c r="A72" s="29"/>
      <c r="B72" s="30"/>
      <c r="C72" s="30"/>
      <c r="D72" s="30"/>
      <c r="E72" s="30"/>
      <c r="F72" s="44"/>
    </row>
    <row r="73" spans="1:6" x14ac:dyDescent="0.25">
      <c r="A73" s="29"/>
      <c r="B73" s="30"/>
      <c r="C73" s="30"/>
      <c r="D73" s="30"/>
      <c r="E73" s="30"/>
      <c r="F73" s="44"/>
    </row>
    <row r="74" spans="1:6" x14ac:dyDescent="0.25">
      <c r="A74" s="29"/>
      <c r="B74" s="30"/>
      <c r="C74" s="30"/>
      <c r="D74" s="30"/>
      <c r="E74" s="30"/>
      <c r="F74" s="44"/>
    </row>
    <row r="75" spans="1:6" x14ac:dyDescent="0.25">
      <c r="A75" s="29"/>
      <c r="B75" s="30"/>
      <c r="C75" s="30"/>
      <c r="D75" s="30"/>
      <c r="E75" s="30"/>
      <c r="F75" s="44"/>
    </row>
    <row r="76" spans="1:6" x14ac:dyDescent="0.25">
      <c r="A76" s="29"/>
      <c r="B76" s="30"/>
      <c r="C76" s="30"/>
      <c r="D76" s="30"/>
      <c r="E76" s="30"/>
      <c r="F76" s="44"/>
    </row>
    <row r="77" spans="1:6" x14ac:dyDescent="0.25">
      <c r="A77" s="29"/>
      <c r="B77" s="30"/>
      <c r="C77" s="30"/>
      <c r="D77" s="30"/>
      <c r="E77" s="30"/>
      <c r="F77" s="44"/>
    </row>
    <row r="78" spans="1:6" x14ac:dyDescent="0.25">
      <c r="A78" s="29"/>
      <c r="B78" s="30"/>
      <c r="C78" s="30"/>
      <c r="D78" s="30"/>
      <c r="E78" s="30"/>
      <c r="F78" s="44"/>
    </row>
    <row r="79" spans="1:6" x14ac:dyDescent="0.25">
      <c r="A79" s="29"/>
      <c r="B79" s="30"/>
      <c r="C79" s="30"/>
      <c r="D79" s="30"/>
      <c r="E79" s="30"/>
      <c r="F79" s="44"/>
    </row>
    <row r="80" spans="1:6" x14ac:dyDescent="0.25">
      <c r="A80" s="29"/>
      <c r="B80" s="30"/>
      <c r="C80" s="30"/>
      <c r="D80" s="30"/>
      <c r="E80" s="30"/>
      <c r="F80" s="44"/>
    </row>
    <row r="81" spans="1:6" x14ac:dyDescent="0.25">
      <c r="A81" s="29"/>
      <c r="B81" s="30"/>
      <c r="C81" s="30"/>
      <c r="D81" s="30"/>
      <c r="E81" s="30"/>
      <c r="F81" s="44"/>
    </row>
    <row r="82" spans="1:6" x14ac:dyDescent="0.25">
      <c r="A82" s="29"/>
      <c r="B82" s="30"/>
      <c r="C82" s="30"/>
      <c r="D82" s="30"/>
      <c r="E82" s="30"/>
      <c r="F82" s="44"/>
    </row>
    <row r="83" spans="1:6" x14ac:dyDescent="0.25">
      <c r="A83" s="29"/>
      <c r="B83" s="30"/>
      <c r="C83" s="30"/>
      <c r="D83" s="30"/>
      <c r="E83" s="30"/>
      <c r="F83" s="44"/>
    </row>
    <row r="84" spans="1:6" x14ac:dyDescent="0.25">
      <c r="A84" s="29"/>
      <c r="B84" s="30"/>
      <c r="C84" s="30"/>
      <c r="D84" s="30"/>
      <c r="E84" s="30"/>
      <c r="F84" s="44"/>
    </row>
    <row r="85" spans="1:6" x14ac:dyDescent="0.25">
      <c r="A85" s="29"/>
      <c r="B85" s="30"/>
      <c r="C85" s="30"/>
      <c r="D85" s="30"/>
      <c r="E85" s="30"/>
      <c r="F85" s="44"/>
    </row>
    <row r="86" spans="1:6" x14ac:dyDescent="0.25">
      <c r="A86" s="29"/>
      <c r="B86" s="30"/>
      <c r="C86" s="30"/>
      <c r="D86" s="30"/>
      <c r="E86" s="30"/>
      <c r="F86" s="44"/>
    </row>
    <row r="87" spans="1:6" x14ac:dyDescent="0.25">
      <c r="A87" s="29"/>
      <c r="B87" s="30"/>
      <c r="C87" s="30"/>
      <c r="D87" s="30"/>
      <c r="E87" s="30"/>
      <c r="F87" s="44"/>
    </row>
    <row r="88" spans="1:6" x14ac:dyDescent="0.25">
      <c r="A88" s="29"/>
      <c r="B88" s="30"/>
      <c r="C88" s="30"/>
      <c r="D88" s="30"/>
      <c r="E88" s="30"/>
      <c r="F88" s="44"/>
    </row>
    <row r="89" spans="1:6" x14ac:dyDescent="0.25">
      <c r="A89" s="29"/>
      <c r="B89" s="30"/>
      <c r="C89" s="30"/>
      <c r="D89" s="30"/>
      <c r="E89" s="30"/>
      <c r="F89" s="44"/>
    </row>
    <row r="90" spans="1:6" x14ac:dyDescent="0.25">
      <c r="A90" s="29"/>
      <c r="B90" s="30"/>
      <c r="C90" s="30"/>
      <c r="D90" s="30"/>
      <c r="E90" s="30"/>
      <c r="F90" s="44"/>
    </row>
    <row r="91" spans="1:6" x14ac:dyDescent="0.25">
      <c r="A91" s="29"/>
      <c r="B91" s="30"/>
      <c r="C91" s="30"/>
      <c r="D91" s="30"/>
      <c r="E91" s="30"/>
      <c r="F91" s="44"/>
    </row>
    <row r="92" spans="1:6" x14ac:dyDescent="0.25">
      <c r="A92" s="29"/>
      <c r="B92" s="30"/>
      <c r="C92" s="30"/>
      <c r="D92" s="30"/>
      <c r="E92" s="30"/>
      <c r="F92" s="44"/>
    </row>
    <row r="93" spans="1:6" x14ac:dyDescent="0.25">
      <c r="A93" s="29"/>
      <c r="B93" s="30"/>
      <c r="C93" s="30"/>
      <c r="D93" s="30"/>
      <c r="E93" s="30"/>
      <c r="F93" s="44"/>
    </row>
    <row r="94" spans="1:6" x14ac:dyDescent="0.25">
      <c r="A94" s="29"/>
      <c r="B94" s="30"/>
      <c r="C94" s="30"/>
      <c r="D94" s="30"/>
      <c r="E94" s="30"/>
      <c r="F94" s="44"/>
    </row>
    <row r="95" spans="1:6" x14ac:dyDescent="0.25">
      <c r="A95" s="29"/>
      <c r="B95" s="30"/>
      <c r="C95" s="30"/>
      <c r="D95" s="30"/>
      <c r="E95" s="30"/>
      <c r="F95" s="44"/>
    </row>
    <row r="96" spans="1:6" x14ac:dyDescent="0.25">
      <c r="A96" s="29"/>
      <c r="B96" s="30"/>
      <c r="C96" s="30"/>
      <c r="D96" s="30"/>
      <c r="E96" s="30"/>
      <c r="F96" s="44"/>
    </row>
    <row r="97" spans="1:6" x14ac:dyDescent="0.25">
      <c r="A97" s="29"/>
      <c r="B97" s="30"/>
      <c r="C97" s="30"/>
      <c r="D97" s="30"/>
      <c r="E97" s="30"/>
      <c r="F97" s="44"/>
    </row>
    <row r="98" spans="1:6" x14ac:dyDescent="0.25">
      <c r="A98" s="29"/>
      <c r="B98" s="30"/>
      <c r="C98" s="30"/>
      <c r="D98" s="30"/>
      <c r="E98" s="30"/>
      <c r="F98" s="44"/>
    </row>
    <row r="99" spans="1:6" x14ac:dyDescent="0.25">
      <c r="A99" s="29"/>
      <c r="B99" s="30"/>
      <c r="C99" s="30"/>
      <c r="D99" s="30"/>
      <c r="E99" s="30"/>
      <c r="F99" s="44"/>
    </row>
    <row r="100" spans="1:6" x14ac:dyDescent="0.25">
      <c r="A100" s="29"/>
      <c r="B100" s="30"/>
      <c r="C100" s="30"/>
      <c r="D100" s="30"/>
      <c r="E100" s="30"/>
      <c r="F100" s="44"/>
    </row>
    <row r="101" spans="1:6" x14ac:dyDescent="0.25">
      <c r="A101" s="29"/>
      <c r="B101" s="30"/>
      <c r="C101" s="30"/>
      <c r="D101" s="30"/>
      <c r="E101" s="30"/>
      <c r="F101" s="44"/>
    </row>
    <row r="102" spans="1:6" x14ac:dyDescent="0.25">
      <c r="A102" s="29"/>
      <c r="B102" s="30"/>
      <c r="C102" s="30"/>
      <c r="D102" s="30"/>
      <c r="E102" s="30"/>
      <c r="F102" s="44"/>
    </row>
    <row r="103" spans="1:6" x14ac:dyDescent="0.25">
      <c r="A103" s="29"/>
      <c r="B103" s="30"/>
      <c r="C103" s="30"/>
      <c r="D103" s="30"/>
      <c r="E103" s="30"/>
      <c r="F103" s="44"/>
    </row>
    <row r="104" spans="1:6" x14ac:dyDescent="0.25">
      <c r="A104" s="29"/>
      <c r="B104" s="30"/>
      <c r="C104" s="30"/>
      <c r="D104" s="30"/>
      <c r="E104" s="30"/>
      <c r="F104" s="44"/>
    </row>
    <row r="105" spans="1:6" x14ac:dyDescent="0.25">
      <c r="A105" s="29"/>
      <c r="B105" s="30"/>
      <c r="C105" s="30"/>
      <c r="D105" s="30"/>
      <c r="E105" s="30"/>
      <c r="F105" s="44"/>
    </row>
    <row r="106" spans="1:6" x14ac:dyDescent="0.25">
      <c r="A106" s="29"/>
      <c r="B106" s="30"/>
      <c r="C106" s="30"/>
      <c r="D106" s="30"/>
      <c r="E106" s="30"/>
      <c r="F106" s="44"/>
    </row>
    <row r="107" spans="1:6" x14ac:dyDescent="0.25">
      <c r="A107" s="29"/>
      <c r="B107" s="30"/>
      <c r="C107" s="30"/>
      <c r="D107" s="30"/>
      <c r="E107" s="30"/>
      <c r="F107" s="44"/>
    </row>
    <row r="108" spans="1:6" x14ac:dyDescent="0.25">
      <c r="A108" s="29"/>
      <c r="B108" s="30"/>
      <c r="C108" s="30"/>
      <c r="D108" s="30"/>
      <c r="E108" s="30"/>
      <c r="F108" s="44"/>
    </row>
    <row r="109" spans="1:6" x14ac:dyDescent="0.25">
      <c r="A109" s="29"/>
      <c r="B109" s="30"/>
      <c r="C109" s="30"/>
      <c r="D109" s="30"/>
      <c r="E109" s="30"/>
      <c r="F109" s="44"/>
    </row>
    <row r="110" spans="1:6" x14ac:dyDescent="0.25">
      <c r="A110" s="29"/>
      <c r="B110" s="30"/>
      <c r="C110" s="30"/>
      <c r="D110" s="30"/>
      <c r="E110" s="30"/>
      <c r="F110" s="44"/>
    </row>
    <row r="111" spans="1:6" x14ac:dyDescent="0.25">
      <c r="A111" s="29"/>
      <c r="B111" s="30"/>
      <c r="C111" s="30"/>
      <c r="D111" s="30"/>
      <c r="E111" s="30"/>
      <c r="F111" s="44"/>
    </row>
    <row r="112" spans="1:6" x14ac:dyDescent="0.25">
      <c r="A112" s="29"/>
      <c r="B112" s="30"/>
      <c r="C112" s="30"/>
      <c r="D112" s="30"/>
      <c r="E112" s="30"/>
      <c r="F112" s="44"/>
    </row>
    <row r="113" spans="1:6" x14ac:dyDescent="0.25">
      <c r="A113" s="29"/>
      <c r="B113" s="30"/>
      <c r="C113" s="30"/>
      <c r="D113" s="30"/>
      <c r="E113" s="30"/>
      <c r="F113" s="44"/>
    </row>
    <row r="114" spans="1:6" x14ac:dyDescent="0.25">
      <c r="A114" s="29"/>
      <c r="B114" s="30"/>
      <c r="C114" s="30"/>
      <c r="D114" s="30"/>
      <c r="E114" s="30"/>
      <c r="F114" s="44"/>
    </row>
    <row r="115" spans="1:6" x14ac:dyDescent="0.25">
      <c r="A115" s="29"/>
      <c r="B115" s="30"/>
      <c r="C115" s="30"/>
      <c r="D115" s="30"/>
      <c r="E115" s="30"/>
      <c r="F115" s="44"/>
    </row>
    <row r="116" spans="1:6" x14ac:dyDescent="0.25">
      <c r="A116" s="29"/>
      <c r="B116" s="30"/>
      <c r="C116" s="30"/>
      <c r="D116" s="30"/>
      <c r="E116" s="30"/>
      <c r="F116" s="44"/>
    </row>
    <row r="117" spans="1:6" x14ac:dyDescent="0.25">
      <c r="A117" s="29"/>
      <c r="B117" s="30"/>
      <c r="C117" s="30"/>
      <c r="D117" s="30"/>
      <c r="E117" s="30"/>
      <c r="F117" s="44"/>
    </row>
    <row r="118" spans="1:6" x14ac:dyDescent="0.25">
      <c r="A118" s="29"/>
      <c r="B118" s="30"/>
      <c r="C118" s="30"/>
      <c r="D118" s="30"/>
      <c r="E118" s="30"/>
      <c r="F118" s="44"/>
    </row>
    <row r="119" spans="1:6" x14ac:dyDescent="0.25">
      <c r="A119" s="29"/>
      <c r="B119" s="30"/>
      <c r="C119" s="30"/>
      <c r="D119" s="30"/>
      <c r="E119" s="30"/>
      <c r="F119" s="44"/>
    </row>
    <row r="120" spans="1:6" x14ac:dyDescent="0.25">
      <c r="A120" s="29"/>
      <c r="B120" s="30"/>
      <c r="C120" s="30"/>
      <c r="D120" s="30"/>
      <c r="E120" s="30"/>
      <c r="F120" s="44"/>
    </row>
    <row r="121" spans="1:6" x14ac:dyDescent="0.25">
      <c r="A121" s="29"/>
      <c r="B121" s="30"/>
      <c r="C121" s="30"/>
      <c r="D121" s="30"/>
      <c r="E121" s="30"/>
      <c r="F121" s="44"/>
    </row>
    <row r="122" spans="1:6" x14ac:dyDescent="0.25">
      <c r="A122" s="29"/>
      <c r="B122" s="30"/>
      <c r="C122" s="30"/>
      <c r="D122" s="30"/>
      <c r="E122" s="30"/>
      <c r="F122" s="44"/>
    </row>
    <row r="123" spans="1:6" x14ac:dyDescent="0.25">
      <c r="A123" s="29"/>
      <c r="B123" s="30"/>
      <c r="C123" s="30"/>
      <c r="D123" s="30"/>
      <c r="E123" s="30"/>
      <c r="F123" s="44"/>
    </row>
    <row r="124" spans="1:6" x14ac:dyDescent="0.25">
      <c r="A124" s="29"/>
      <c r="B124" s="30"/>
      <c r="C124" s="30"/>
      <c r="D124" s="30"/>
      <c r="E124" s="30"/>
      <c r="F124" s="44"/>
    </row>
    <row r="125" spans="1:6" x14ac:dyDescent="0.25">
      <c r="A125" s="29"/>
      <c r="B125" s="30"/>
      <c r="C125" s="30"/>
      <c r="D125" s="30"/>
      <c r="E125" s="30"/>
      <c r="F125" s="44"/>
    </row>
    <row r="126" spans="1:6" x14ac:dyDescent="0.25">
      <c r="A126" s="29"/>
      <c r="B126" s="30"/>
      <c r="C126" s="30"/>
      <c r="D126" s="30"/>
      <c r="E126" s="30"/>
      <c r="F126" s="44"/>
    </row>
    <row r="127" spans="1:6" x14ac:dyDescent="0.25">
      <c r="A127" s="29"/>
      <c r="B127" s="30"/>
      <c r="C127" s="30"/>
      <c r="D127" s="30"/>
      <c r="E127" s="30"/>
      <c r="F127" s="44"/>
    </row>
    <row r="128" spans="1:6" x14ac:dyDescent="0.25">
      <c r="A128" s="29"/>
      <c r="B128" s="30"/>
      <c r="C128" s="30"/>
      <c r="D128" s="30"/>
      <c r="E128" s="30"/>
      <c r="F128" s="44"/>
    </row>
    <row r="129" spans="1:6" x14ac:dyDescent="0.25">
      <c r="A129" s="29"/>
      <c r="B129" s="30"/>
      <c r="C129" s="30"/>
      <c r="D129" s="30"/>
      <c r="E129" s="30"/>
      <c r="F129" s="44"/>
    </row>
    <row r="130" spans="1:6" x14ac:dyDescent="0.25">
      <c r="A130" s="29"/>
      <c r="B130" s="30"/>
      <c r="C130" s="30"/>
      <c r="D130" s="30"/>
      <c r="E130" s="30"/>
      <c r="F130" s="44"/>
    </row>
    <row r="131" spans="1:6" x14ac:dyDescent="0.25">
      <c r="A131" s="29"/>
      <c r="B131" s="30"/>
      <c r="C131" s="30"/>
      <c r="D131" s="30"/>
      <c r="E131" s="30"/>
      <c r="F131" s="44"/>
    </row>
    <row r="132" spans="1:6" x14ac:dyDescent="0.25">
      <c r="A132" s="29"/>
      <c r="B132" s="30"/>
      <c r="C132" s="30"/>
      <c r="D132" s="30"/>
      <c r="E132" s="30"/>
      <c r="F132" s="44"/>
    </row>
    <row r="133" spans="1:6" x14ac:dyDescent="0.25">
      <c r="A133" s="29"/>
      <c r="B133" s="30"/>
      <c r="C133" s="30"/>
      <c r="D133" s="30"/>
      <c r="E133" s="30"/>
      <c r="F133" s="44"/>
    </row>
    <row r="134" spans="1:6" x14ac:dyDescent="0.25">
      <c r="A134" s="29"/>
      <c r="B134" s="30"/>
      <c r="C134" s="30"/>
      <c r="D134" s="30"/>
      <c r="E134" s="30"/>
      <c r="F134" s="44"/>
    </row>
    <row r="135" spans="1:6" x14ac:dyDescent="0.25">
      <c r="A135" s="29"/>
      <c r="B135" s="30"/>
      <c r="C135" s="30"/>
      <c r="D135" s="30"/>
      <c r="E135" s="30"/>
      <c r="F135" s="44"/>
    </row>
    <row r="136" spans="1:6" x14ac:dyDescent="0.25">
      <c r="A136" s="29"/>
      <c r="B136" s="30"/>
      <c r="C136" s="30"/>
      <c r="D136" s="30"/>
      <c r="E136" s="30"/>
      <c r="F136" s="44"/>
    </row>
    <row r="137" spans="1:6" x14ac:dyDescent="0.25">
      <c r="A137" s="29"/>
      <c r="B137" s="30"/>
      <c r="C137" s="30"/>
      <c r="D137" s="30"/>
      <c r="E137" s="30"/>
      <c r="F137" s="44"/>
    </row>
    <row r="138" spans="1:6" x14ac:dyDescent="0.25">
      <c r="A138" s="29"/>
      <c r="B138" s="30"/>
      <c r="C138" s="30"/>
      <c r="D138" s="30"/>
      <c r="E138" s="30"/>
      <c r="F138" s="44"/>
    </row>
    <row r="139" spans="1:6" x14ac:dyDescent="0.25">
      <c r="A139" s="29"/>
      <c r="B139" s="30"/>
      <c r="C139" s="30"/>
      <c r="D139" s="30"/>
      <c r="E139" s="30"/>
      <c r="F139" s="44"/>
    </row>
    <row r="140" spans="1:6" x14ac:dyDescent="0.25">
      <c r="A140" s="29"/>
      <c r="B140" s="30"/>
      <c r="C140" s="30"/>
      <c r="D140" s="30"/>
      <c r="E140" s="30"/>
      <c r="F140" s="44"/>
    </row>
    <row r="141" spans="1:6" x14ac:dyDescent="0.25">
      <c r="A141" s="29"/>
      <c r="B141" s="30"/>
      <c r="C141" s="30"/>
      <c r="D141" s="30"/>
      <c r="E141" s="30"/>
      <c r="F141" s="44"/>
    </row>
    <row r="142" spans="1:6" x14ac:dyDescent="0.25">
      <c r="A142" s="29"/>
      <c r="B142" s="30"/>
      <c r="C142" s="30"/>
      <c r="D142" s="30"/>
      <c r="E142" s="30"/>
      <c r="F142" s="44"/>
    </row>
    <row r="143" spans="1:6" x14ac:dyDescent="0.25">
      <c r="A143" s="29"/>
      <c r="B143" s="30"/>
      <c r="C143" s="30"/>
      <c r="D143" s="30"/>
      <c r="E143" s="30"/>
      <c r="F143" s="44"/>
    </row>
    <row r="144" spans="1:6" x14ac:dyDescent="0.25">
      <c r="A144" s="29"/>
      <c r="B144" s="30"/>
      <c r="C144" s="30"/>
      <c r="D144" s="30"/>
      <c r="E144" s="30"/>
      <c r="F144" s="44"/>
    </row>
    <row r="145" spans="1:6" x14ac:dyDescent="0.25">
      <c r="A145" s="29"/>
      <c r="B145" s="30"/>
      <c r="C145" s="30"/>
      <c r="D145" s="30"/>
      <c r="E145" s="30"/>
      <c r="F145" s="44"/>
    </row>
    <row r="146" spans="1:6" x14ac:dyDescent="0.25">
      <c r="A146" s="29"/>
      <c r="B146" s="30"/>
      <c r="C146" s="30"/>
      <c r="D146" s="30"/>
      <c r="E146" s="30"/>
      <c r="F146" s="44"/>
    </row>
    <row r="147" spans="1:6" x14ac:dyDescent="0.25">
      <c r="A147" s="29"/>
      <c r="B147" s="30"/>
      <c r="C147" s="30"/>
      <c r="D147" s="30"/>
      <c r="E147" s="30"/>
      <c r="F147" s="44"/>
    </row>
    <row r="148" spans="1:6" x14ac:dyDescent="0.25">
      <c r="A148" s="29"/>
      <c r="B148" s="30"/>
      <c r="C148" s="30"/>
      <c r="D148" s="30"/>
      <c r="E148" s="30"/>
      <c r="F148" s="44"/>
    </row>
    <row r="149" spans="1:6" x14ac:dyDescent="0.25">
      <c r="A149" s="29"/>
      <c r="B149" s="30"/>
      <c r="C149" s="30"/>
      <c r="D149" s="30"/>
      <c r="E149" s="30"/>
      <c r="F149" s="44"/>
    </row>
    <row r="150" spans="1:6" x14ac:dyDescent="0.25">
      <c r="A150" s="29"/>
      <c r="B150" s="30"/>
      <c r="C150" s="30"/>
      <c r="D150" s="30"/>
      <c r="E150" s="30"/>
      <c r="F150" s="44"/>
    </row>
    <row r="151" spans="1:6" x14ac:dyDescent="0.25">
      <c r="A151" s="29"/>
      <c r="B151" s="30"/>
      <c r="C151" s="30"/>
      <c r="D151" s="30"/>
      <c r="E151" s="30"/>
      <c r="F151" s="44"/>
    </row>
    <row r="152" spans="1:6" x14ac:dyDescent="0.25">
      <c r="A152" s="29"/>
      <c r="B152" s="30"/>
      <c r="C152" s="30"/>
      <c r="D152" s="30"/>
      <c r="E152" s="30"/>
      <c r="F152" s="44"/>
    </row>
    <row r="153" spans="1:6" x14ac:dyDescent="0.25">
      <c r="A153" s="29"/>
      <c r="B153" s="30"/>
      <c r="C153" s="30"/>
      <c r="D153" s="30"/>
      <c r="E153" s="30"/>
      <c r="F153" s="44"/>
    </row>
    <row r="154" spans="1:6" x14ac:dyDescent="0.25">
      <c r="A154" s="29"/>
      <c r="B154" s="30"/>
      <c r="C154" s="30"/>
      <c r="D154" s="30"/>
      <c r="E154" s="30"/>
      <c r="F154" s="44"/>
    </row>
    <row r="155" spans="1:6" x14ac:dyDescent="0.25">
      <c r="A155" s="29"/>
      <c r="B155" s="30"/>
      <c r="C155" s="30"/>
      <c r="D155" s="30"/>
      <c r="E155" s="30"/>
      <c r="F155" s="44"/>
    </row>
    <row r="156" spans="1:6" x14ac:dyDescent="0.25">
      <c r="A156" s="29"/>
      <c r="B156" s="30"/>
      <c r="C156" s="30"/>
      <c r="D156" s="30"/>
      <c r="E156" s="30"/>
      <c r="F156" s="44"/>
    </row>
    <row r="157" spans="1:6" x14ac:dyDescent="0.25">
      <c r="A157" s="29"/>
      <c r="B157" s="30"/>
      <c r="C157" s="30"/>
      <c r="D157" s="30"/>
      <c r="E157" s="30"/>
      <c r="F157" s="44"/>
    </row>
    <row r="158" spans="1:6" x14ac:dyDescent="0.25">
      <c r="A158" s="29"/>
      <c r="B158" s="30"/>
      <c r="C158" s="30"/>
      <c r="D158" s="30"/>
      <c r="E158" s="30"/>
      <c r="F158" s="44"/>
    </row>
    <row r="159" spans="1:6" x14ac:dyDescent="0.25">
      <c r="A159" s="29"/>
      <c r="B159" s="30"/>
      <c r="C159" s="30"/>
      <c r="D159" s="30"/>
      <c r="E159" s="30"/>
      <c r="F159" s="44"/>
    </row>
    <row r="160" spans="1:6" x14ac:dyDescent="0.25">
      <c r="A160" s="29"/>
      <c r="B160" s="30"/>
      <c r="C160" s="30"/>
      <c r="D160" s="30"/>
      <c r="E160" s="30"/>
      <c r="F160" s="44"/>
    </row>
    <row r="161" spans="1:6" x14ac:dyDescent="0.25">
      <c r="A161" s="29"/>
      <c r="B161" s="30"/>
      <c r="C161" s="30"/>
      <c r="D161" s="30"/>
      <c r="E161" s="30"/>
      <c r="F161" s="44"/>
    </row>
    <row r="162" spans="1:6" x14ac:dyDescent="0.25">
      <c r="A162" s="29"/>
      <c r="B162" s="30"/>
      <c r="C162" s="30"/>
      <c r="D162" s="30"/>
      <c r="E162" s="30"/>
      <c r="F162" s="44"/>
    </row>
    <row r="163" spans="1:6" x14ac:dyDescent="0.25">
      <c r="A163" s="29"/>
      <c r="B163" s="30"/>
      <c r="C163" s="30"/>
      <c r="D163" s="30"/>
      <c r="E163" s="30"/>
      <c r="F163" s="44"/>
    </row>
    <row r="164" spans="1:6" x14ac:dyDescent="0.25">
      <c r="A164" s="29"/>
      <c r="B164" s="30"/>
      <c r="C164" s="30"/>
      <c r="D164" s="30"/>
      <c r="E164" s="30"/>
      <c r="F164" s="44"/>
    </row>
    <row r="165" spans="1:6" x14ac:dyDescent="0.25">
      <c r="A165" s="29"/>
      <c r="B165" s="30"/>
      <c r="C165" s="30"/>
      <c r="D165" s="30"/>
      <c r="E165" s="30"/>
      <c r="F165" s="44"/>
    </row>
    <row r="166" spans="1:6" x14ac:dyDescent="0.25">
      <c r="A166" s="29"/>
      <c r="B166" s="30"/>
      <c r="C166" s="30"/>
      <c r="D166" s="30"/>
      <c r="E166" s="30"/>
      <c r="F166" s="44"/>
    </row>
    <row r="167" spans="1:6" x14ac:dyDescent="0.25">
      <c r="A167" s="29"/>
      <c r="B167" s="30"/>
      <c r="C167" s="30"/>
      <c r="D167" s="30"/>
      <c r="E167" s="30"/>
      <c r="F167" s="44"/>
    </row>
    <row r="168" spans="1:6" x14ac:dyDescent="0.25">
      <c r="A168" s="29"/>
      <c r="B168" s="30"/>
      <c r="C168" s="30"/>
      <c r="D168" s="30"/>
      <c r="E168" s="30"/>
      <c r="F168" s="44"/>
    </row>
    <row r="169" spans="1:6" x14ac:dyDescent="0.25">
      <c r="A169" s="29"/>
      <c r="B169" s="30"/>
      <c r="C169" s="30"/>
      <c r="D169" s="30"/>
      <c r="E169" s="30"/>
      <c r="F169" s="44"/>
    </row>
    <row r="170" spans="1:6" x14ac:dyDescent="0.25">
      <c r="A170" s="29"/>
      <c r="B170" s="30"/>
      <c r="C170" s="30"/>
      <c r="D170" s="30"/>
      <c r="E170" s="30"/>
      <c r="F170" s="44"/>
    </row>
    <row r="171" spans="1:6" x14ac:dyDescent="0.25">
      <c r="A171" s="29"/>
      <c r="B171" s="30"/>
      <c r="C171" s="30"/>
      <c r="D171" s="30"/>
      <c r="E171" s="30"/>
      <c r="F171" s="44"/>
    </row>
    <row r="172" spans="1:6" x14ac:dyDescent="0.25">
      <c r="A172" s="29"/>
      <c r="B172" s="30"/>
      <c r="C172" s="30"/>
      <c r="D172" s="30"/>
      <c r="E172" s="30"/>
      <c r="F172" s="44"/>
    </row>
    <row r="173" spans="1:6" x14ac:dyDescent="0.25">
      <c r="A173" s="29"/>
      <c r="B173" s="30"/>
      <c r="C173" s="30"/>
      <c r="D173" s="30"/>
      <c r="E173" s="30"/>
      <c r="F173" s="44"/>
    </row>
    <row r="174" spans="1:6" x14ac:dyDescent="0.25">
      <c r="A174" s="29"/>
      <c r="B174" s="30"/>
      <c r="C174" s="30"/>
      <c r="D174" s="30"/>
      <c r="E174" s="30"/>
      <c r="F174" s="44"/>
    </row>
    <row r="175" spans="1:6" x14ac:dyDescent="0.25">
      <c r="A175" s="29"/>
      <c r="B175" s="30"/>
      <c r="C175" s="30"/>
      <c r="D175" s="30"/>
      <c r="E175" s="30"/>
      <c r="F175" s="44"/>
    </row>
    <row r="176" spans="1:6" x14ac:dyDescent="0.25">
      <c r="A176" s="29"/>
      <c r="B176" s="30"/>
      <c r="C176" s="30"/>
      <c r="D176" s="30"/>
      <c r="E176" s="30"/>
      <c r="F176" s="44"/>
    </row>
    <row r="177" spans="1:6" x14ac:dyDescent="0.25">
      <c r="A177" s="29"/>
      <c r="B177" s="30"/>
      <c r="C177" s="30"/>
      <c r="D177" s="30"/>
      <c r="E177" s="30"/>
      <c r="F177" s="44"/>
    </row>
    <row r="178" spans="1:6" x14ac:dyDescent="0.25">
      <c r="A178" s="29"/>
      <c r="B178" s="30"/>
      <c r="C178" s="30"/>
      <c r="D178" s="30"/>
      <c r="E178" s="30"/>
      <c r="F178" s="44"/>
    </row>
    <row r="179" spans="1:6" x14ac:dyDescent="0.25">
      <c r="A179" s="29"/>
      <c r="B179" s="30"/>
      <c r="C179" s="30"/>
      <c r="D179" s="30"/>
      <c r="E179" s="30"/>
      <c r="F179" s="44"/>
    </row>
    <row r="180" spans="1:6" x14ac:dyDescent="0.25">
      <c r="A180" s="29"/>
      <c r="B180" s="30"/>
      <c r="C180" s="30"/>
      <c r="D180" s="30"/>
      <c r="E180" s="30"/>
      <c r="F180" s="44"/>
    </row>
    <row r="181" spans="1:6" x14ac:dyDescent="0.25">
      <c r="A181" s="29"/>
      <c r="B181" s="30"/>
      <c r="C181" s="30"/>
      <c r="D181" s="30"/>
      <c r="E181" s="30"/>
      <c r="F181" s="44"/>
    </row>
    <row r="182" spans="1:6" x14ac:dyDescent="0.25">
      <c r="A182" s="29"/>
      <c r="B182" s="30"/>
      <c r="C182" s="30"/>
      <c r="D182" s="30"/>
      <c r="E182" s="30"/>
      <c r="F182" s="44"/>
    </row>
    <row r="183" spans="1:6" x14ac:dyDescent="0.25">
      <c r="A183" s="29"/>
      <c r="B183" s="30"/>
      <c r="C183" s="30"/>
      <c r="D183" s="30"/>
      <c r="E183" s="30"/>
      <c r="F183" s="44"/>
    </row>
    <row r="184" spans="1:6" x14ac:dyDescent="0.25">
      <c r="A184" s="29"/>
      <c r="B184" s="30"/>
      <c r="C184" s="30"/>
      <c r="D184" s="30"/>
      <c r="E184" s="30"/>
      <c r="F184" s="44"/>
    </row>
    <row r="185" spans="1:6" x14ac:dyDescent="0.25">
      <c r="A185" s="29"/>
      <c r="B185" s="30"/>
      <c r="C185" s="30"/>
      <c r="D185" s="30"/>
      <c r="E185" s="30"/>
      <c r="F185" s="44"/>
    </row>
    <row r="186" spans="1:6" x14ac:dyDescent="0.25">
      <c r="A186" s="29"/>
      <c r="B186" s="30"/>
      <c r="C186" s="30"/>
      <c r="D186" s="30"/>
      <c r="E186" s="30"/>
      <c r="F186" s="44"/>
    </row>
    <row r="187" spans="1:6" x14ac:dyDescent="0.25">
      <c r="A187" s="29"/>
      <c r="B187" s="30"/>
      <c r="C187" s="30"/>
      <c r="D187" s="30"/>
      <c r="E187" s="30"/>
      <c r="F187" s="44"/>
    </row>
    <row r="188" spans="1:6" x14ac:dyDescent="0.25">
      <c r="A188" s="29"/>
      <c r="B188" s="30"/>
      <c r="C188" s="30"/>
      <c r="D188" s="30"/>
      <c r="E188" s="30"/>
      <c r="F188" s="44"/>
    </row>
    <row r="189" spans="1:6" x14ac:dyDescent="0.25">
      <c r="A189" s="29"/>
      <c r="B189" s="30"/>
      <c r="C189" s="30"/>
      <c r="D189" s="30"/>
      <c r="E189" s="30"/>
      <c r="F189" s="44"/>
    </row>
    <row r="190" spans="1:6" x14ac:dyDescent="0.25">
      <c r="A190" s="29"/>
      <c r="B190" s="30"/>
      <c r="C190" s="30"/>
      <c r="D190" s="30"/>
      <c r="E190" s="30"/>
      <c r="F190" s="44"/>
    </row>
    <row r="191" spans="1:6" x14ac:dyDescent="0.25">
      <c r="A191" s="29"/>
      <c r="B191" s="30"/>
      <c r="C191" s="30"/>
      <c r="D191" s="30"/>
      <c r="E191" s="30"/>
      <c r="F191" s="44"/>
    </row>
    <row r="192" spans="1:6" x14ac:dyDescent="0.25">
      <c r="A192" s="29"/>
      <c r="B192" s="30"/>
      <c r="C192" s="30"/>
      <c r="D192" s="30"/>
      <c r="E192" s="30"/>
      <c r="F192" s="44"/>
    </row>
    <row r="193" spans="1:6" x14ac:dyDescent="0.25">
      <c r="A193" s="29"/>
      <c r="B193" s="30"/>
      <c r="C193" s="30"/>
      <c r="D193" s="30"/>
      <c r="E193" s="30"/>
      <c r="F193" s="44"/>
    </row>
    <row r="194" spans="1:6" x14ac:dyDescent="0.25">
      <c r="A194" s="29"/>
      <c r="B194" s="30"/>
      <c r="C194" s="30"/>
      <c r="D194" s="30"/>
      <c r="E194" s="30"/>
      <c r="F194" s="44"/>
    </row>
    <row r="195" spans="1:6" x14ac:dyDescent="0.25">
      <c r="A195" s="29"/>
      <c r="B195" s="30"/>
      <c r="C195" s="30"/>
      <c r="D195" s="30"/>
      <c r="E195" s="30"/>
      <c r="F195" s="44"/>
    </row>
    <row r="196" spans="1:6" x14ac:dyDescent="0.25">
      <c r="A196" s="29"/>
      <c r="B196" s="30"/>
      <c r="C196" s="30"/>
      <c r="D196" s="30"/>
      <c r="E196" s="30"/>
      <c r="F196" s="44"/>
    </row>
    <row r="197" spans="1:6" x14ac:dyDescent="0.25">
      <c r="A197" s="29"/>
      <c r="B197" s="30"/>
      <c r="C197" s="30"/>
      <c r="D197" s="30"/>
      <c r="E197" s="30"/>
      <c r="F197" s="44"/>
    </row>
    <row r="198" spans="1:6" x14ac:dyDescent="0.25">
      <c r="A198" s="29"/>
      <c r="B198" s="30"/>
      <c r="C198" s="30"/>
      <c r="D198" s="30"/>
      <c r="E198" s="30"/>
      <c r="F198" s="44"/>
    </row>
    <row r="199" spans="1:6" x14ac:dyDescent="0.25">
      <c r="A199" s="29"/>
      <c r="B199" s="30"/>
      <c r="C199" s="30"/>
      <c r="D199" s="30"/>
      <c r="E199" s="30"/>
      <c r="F199" s="44"/>
    </row>
    <row r="200" spans="1:6" x14ac:dyDescent="0.25">
      <c r="A200" s="29"/>
      <c r="B200" s="30"/>
      <c r="C200" s="30"/>
      <c r="D200" s="30"/>
      <c r="E200" s="30"/>
      <c r="F200" s="44"/>
    </row>
    <row r="201" spans="1:6" x14ac:dyDescent="0.25">
      <c r="A201" s="29"/>
      <c r="B201" s="30"/>
      <c r="C201" s="30"/>
      <c r="D201" s="30"/>
      <c r="E201" s="30"/>
      <c r="F201" s="44"/>
    </row>
    <row r="202" spans="1:6" x14ac:dyDescent="0.25">
      <c r="A202" s="29"/>
      <c r="B202" s="30"/>
      <c r="C202" s="30"/>
      <c r="D202" s="30"/>
      <c r="E202" s="30"/>
      <c r="F202" s="44"/>
    </row>
    <row r="203" spans="1:6" x14ac:dyDescent="0.25">
      <c r="A203" s="29"/>
      <c r="B203" s="30"/>
      <c r="C203" s="30"/>
      <c r="D203" s="30"/>
      <c r="E203" s="30"/>
      <c r="F203" s="44"/>
    </row>
    <row r="204" spans="1:6" x14ac:dyDescent="0.25">
      <c r="A204" s="29"/>
      <c r="B204" s="30"/>
      <c r="C204" s="30"/>
      <c r="D204" s="30"/>
      <c r="E204" s="30"/>
      <c r="F204" s="44"/>
    </row>
    <row r="205" spans="1:6" x14ac:dyDescent="0.25">
      <c r="A205" s="29"/>
      <c r="B205" s="30"/>
      <c r="C205" s="30"/>
      <c r="D205" s="30"/>
      <c r="E205" s="30"/>
      <c r="F205" s="44"/>
    </row>
    <row r="206" spans="1:6" x14ac:dyDescent="0.25">
      <c r="A206" s="29"/>
      <c r="B206" s="30"/>
      <c r="C206" s="30"/>
      <c r="D206" s="30"/>
      <c r="E206" s="30"/>
      <c r="F206" s="44"/>
    </row>
    <row r="207" spans="1:6" x14ac:dyDescent="0.25">
      <c r="A207" s="29"/>
      <c r="B207" s="30"/>
      <c r="C207" s="30"/>
      <c r="D207" s="30"/>
      <c r="E207" s="30"/>
      <c r="F207" s="44"/>
    </row>
    <row r="208" spans="1:6" x14ac:dyDescent="0.25">
      <c r="A208" s="29"/>
      <c r="B208" s="30"/>
      <c r="C208" s="30"/>
      <c r="D208" s="30"/>
      <c r="E208" s="30"/>
      <c r="F208" s="44"/>
    </row>
    <row r="209" spans="1:6" x14ac:dyDescent="0.25">
      <c r="A209" s="29"/>
      <c r="B209" s="30"/>
      <c r="C209" s="30"/>
      <c r="D209" s="30"/>
      <c r="E209" s="30"/>
      <c r="F209" s="44"/>
    </row>
    <row r="210" spans="1:6" x14ac:dyDescent="0.25">
      <c r="A210" s="29"/>
      <c r="B210" s="30"/>
      <c r="C210" s="30"/>
      <c r="D210" s="30"/>
      <c r="E210" s="30"/>
      <c r="F210" s="44"/>
    </row>
    <row r="211" spans="1:6" x14ac:dyDescent="0.25">
      <c r="A211" s="29"/>
      <c r="B211" s="30"/>
      <c r="C211" s="30"/>
      <c r="D211" s="30"/>
      <c r="E211" s="30"/>
      <c r="F211" s="44"/>
    </row>
    <row r="212" spans="1:6" x14ac:dyDescent="0.25">
      <c r="A212" s="29"/>
      <c r="B212" s="30"/>
      <c r="C212" s="30"/>
      <c r="D212" s="30"/>
      <c r="E212" s="30"/>
      <c r="F212" s="44"/>
    </row>
    <row r="213" spans="1:6" x14ac:dyDescent="0.25">
      <c r="A213" s="29"/>
      <c r="B213" s="30"/>
      <c r="C213" s="30"/>
      <c r="D213" s="30"/>
      <c r="E213" s="30"/>
      <c r="F213" s="44"/>
    </row>
    <row r="214" spans="1:6" x14ac:dyDescent="0.25">
      <c r="A214" s="29"/>
      <c r="B214" s="30"/>
      <c r="C214" s="30"/>
      <c r="D214" s="30"/>
      <c r="E214" s="30"/>
      <c r="F214" s="44"/>
    </row>
    <row r="215" spans="1:6" x14ac:dyDescent="0.25">
      <c r="A215" s="29"/>
      <c r="B215" s="30"/>
      <c r="C215" s="30"/>
      <c r="D215" s="30"/>
      <c r="E215" s="30"/>
      <c r="F215" s="44"/>
    </row>
    <row r="216" spans="1:6" x14ac:dyDescent="0.25">
      <c r="A216" s="29"/>
      <c r="B216" s="30"/>
      <c r="C216" s="30"/>
      <c r="D216" s="30"/>
      <c r="E216" s="30"/>
      <c r="F216" s="44"/>
    </row>
    <row r="217" spans="1:6" x14ac:dyDescent="0.25">
      <c r="A217" s="29"/>
      <c r="B217" s="30"/>
      <c r="C217" s="30"/>
      <c r="D217" s="30"/>
      <c r="E217" s="30"/>
      <c r="F217" s="44"/>
    </row>
    <row r="218" spans="1:6" x14ac:dyDescent="0.25">
      <c r="A218" s="29"/>
      <c r="B218" s="30"/>
      <c r="C218" s="30"/>
      <c r="D218" s="30"/>
      <c r="E218" s="30"/>
      <c r="F218" s="44"/>
    </row>
    <row r="219" spans="1:6" x14ac:dyDescent="0.25">
      <c r="A219" s="29"/>
      <c r="B219" s="30"/>
      <c r="C219" s="30"/>
      <c r="D219" s="30"/>
      <c r="E219" s="30"/>
      <c r="F219" s="44"/>
    </row>
    <row r="220" spans="1:6" x14ac:dyDescent="0.25">
      <c r="A220" s="29"/>
      <c r="B220" s="30"/>
      <c r="C220" s="30"/>
      <c r="D220" s="30"/>
      <c r="E220" s="30"/>
      <c r="F220" s="44"/>
    </row>
    <row r="221" spans="1:6" x14ac:dyDescent="0.25">
      <c r="A221" s="29"/>
      <c r="B221" s="30"/>
      <c r="C221" s="30"/>
      <c r="D221" s="30"/>
      <c r="E221" s="30"/>
      <c r="F221" s="44"/>
    </row>
    <row r="222" spans="1:6" x14ac:dyDescent="0.25">
      <c r="A222" s="29"/>
      <c r="B222" s="30"/>
      <c r="C222" s="30"/>
      <c r="D222" s="30"/>
      <c r="E222" s="30"/>
      <c r="F222" s="44"/>
    </row>
    <row r="223" spans="1:6" x14ac:dyDescent="0.25">
      <c r="A223" s="29"/>
      <c r="B223" s="30"/>
      <c r="C223" s="30"/>
      <c r="D223" s="30"/>
      <c r="E223" s="30"/>
      <c r="F223" s="44"/>
    </row>
    <row r="224" spans="1:6" x14ac:dyDescent="0.25">
      <c r="A224" s="29"/>
      <c r="B224" s="30"/>
      <c r="C224" s="30"/>
      <c r="D224" s="30"/>
      <c r="E224" s="30"/>
      <c r="F224" s="44"/>
    </row>
    <row r="225" spans="1:6" x14ac:dyDescent="0.25">
      <c r="A225" s="29"/>
      <c r="B225" s="30"/>
      <c r="C225" s="30"/>
      <c r="D225" s="30"/>
      <c r="E225" s="30"/>
      <c r="F225" s="44"/>
    </row>
    <row r="226" spans="1:6" x14ac:dyDescent="0.25">
      <c r="A226" s="29"/>
      <c r="B226" s="30"/>
      <c r="C226" s="30"/>
      <c r="D226" s="30"/>
      <c r="E226" s="30"/>
      <c r="F226" s="44"/>
    </row>
    <row r="227" spans="1:6" x14ac:dyDescent="0.25">
      <c r="A227" s="29"/>
      <c r="B227" s="30"/>
      <c r="C227" s="30"/>
      <c r="D227" s="30"/>
      <c r="E227" s="30"/>
      <c r="F227" s="44"/>
    </row>
    <row r="228" spans="1:6" x14ac:dyDescent="0.25">
      <c r="A228" s="29"/>
      <c r="B228" s="30"/>
      <c r="C228" s="30"/>
      <c r="D228" s="30"/>
      <c r="E228" s="30"/>
      <c r="F228" s="44"/>
    </row>
    <row r="229" spans="1:6" x14ac:dyDescent="0.25">
      <c r="A229" s="29"/>
      <c r="B229" s="30"/>
      <c r="C229" s="30"/>
      <c r="D229" s="30"/>
      <c r="E229" s="30"/>
      <c r="F229" s="44"/>
    </row>
    <row r="230" spans="1:6" x14ac:dyDescent="0.25">
      <c r="A230" s="29"/>
      <c r="B230" s="30"/>
      <c r="C230" s="30"/>
      <c r="D230" s="30"/>
      <c r="E230" s="30"/>
      <c r="F230" s="44"/>
    </row>
    <row r="231" spans="1:6" x14ac:dyDescent="0.25">
      <c r="A231" s="29"/>
      <c r="B231" s="30"/>
      <c r="C231" s="30"/>
      <c r="D231" s="30"/>
      <c r="E231" s="30"/>
      <c r="F231" s="44"/>
    </row>
    <row r="232" spans="1:6" x14ac:dyDescent="0.25">
      <c r="A232" s="29"/>
      <c r="B232" s="30"/>
      <c r="C232" s="30"/>
      <c r="D232" s="30"/>
      <c r="E232" s="30"/>
      <c r="F232" s="44"/>
    </row>
    <row r="233" spans="1:6" x14ac:dyDescent="0.25">
      <c r="A233" s="29"/>
      <c r="B233" s="30"/>
      <c r="C233" s="30"/>
      <c r="D233" s="30"/>
      <c r="E233" s="30"/>
      <c r="F233" s="44"/>
    </row>
    <row r="234" spans="1:6" x14ac:dyDescent="0.25">
      <c r="A234" s="29"/>
      <c r="B234" s="30"/>
      <c r="C234" s="30"/>
      <c r="D234" s="30"/>
      <c r="E234" s="30"/>
      <c r="F234" s="44"/>
    </row>
    <row r="235" spans="1:6" x14ac:dyDescent="0.25">
      <c r="A235" s="29"/>
      <c r="B235" s="30"/>
      <c r="C235" s="30"/>
      <c r="D235" s="30"/>
      <c r="E235" s="30"/>
      <c r="F235" s="44"/>
    </row>
    <row r="236" spans="1:6" x14ac:dyDescent="0.25">
      <c r="A236" s="29"/>
      <c r="B236" s="30"/>
      <c r="C236" s="30"/>
      <c r="D236" s="30"/>
      <c r="E236" s="30"/>
      <c r="F236" s="44"/>
    </row>
    <row r="237" spans="1:6" x14ac:dyDescent="0.25">
      <c r="A237" s="29"/>
      <c r="B237" s="30"/>
      <c r="C237" s="30"/>
      <c r="D237" s="30"/>
      <c r="E237" s="30"/>
      <c r="F237" s="44"/>
    </row>
    <row r="238" spans="1:6" x14ac:dyDescent="0.25">
      <c r="A238" s="29"/>
      <c r="B238" s="30"/>
      <c r="C238" s="30"/>
      <c r="D238" s="30"/>
      <c r="E238" s="30"/>
      <c r="F238" s="44"/>
    </row>
    <row r="239" spans="1:6" x14ac:dyDescent="0.25">
      <c r="A239" s="29"/>
      <c r="B239" s="30"/>
      <c r="C239" s="30"/>
      <c r="D239" s="30"/>
      <c r="E239" s="30"/>
      <c r="F239" s="44"/>
    </row>
    <row r="240" spans="1:6" x14ac:dyDescent="0.25">
      <c r="A240" s="29"/>
      <c r="B240" s="30"/>
      <c r="C240" s="30"/>
      <c r="D240" s="30"/>
      <c r="E240" s="30"/>
      <c r="F240" s="44"/>
    </row>
    <row r="241" spans="1:6" x14ac:dyDescent="0.25">
      <c r="A241" s="29"/>
      <c r="B241" s="30"/>
      <c r="C241" s="30"/>
      <c r="D241" s="30"/>
      <c r="E241" s="30"/>
      <c r="F241" s="44"/>
    </row>
    <row r="242" spans="1:6" x14ac:dyDescent="0.25">
      <c r="A242" s="29"/>
      <c r="B242" s="30"/>
      <c r="C242" s="30"/>
      <c r="D242" s="30"/>
      <c r="E242" s="30"/>
      <c r="F242" s="44"/>
    </row>
    <row r="243" spans="1:6" x14ac:dyDescent="0.25">
      <c r="A243" s="29"/>
      <c r="B243" s="30"/>
      <c r="C243" s="30"/>
      <c r="D243" s="30"/>
      <c r="E243" s="30"/>
      <c r="F243" s="44"/>
    </row>
    <row r="244" spans="1:6" x14ac:dyDescent="0.25">
      <c r="A244" s="29"/>
      <c r="B244" s="30"/>
      <c r="C244" s="30"/>
      <c r="D244" s="30"/>
      <c r="E244" s="30"/>
      <c r="F244" s="44"/>
    </row>
    <row r="245" spans="1:6" x14ac:dyDescent="0.25">
      <c r="A245" s="29"/>
      <c r="B245" s="30"/>
      <c r="C245" s="30"/>
      <c r="D245" s="30"/>
      <c r="E245" s="30"/>
      <c r="F245" s="44"/>
    </row>
    <row r="246" spans="1:6" x14ac:dyDescent="0.25">
      <c r="A246" s="29"/>
      <c r="B246" s="30"/>
      <c r="C246" s="30"/>
      <c r="D246" s="30"/>
      <c r="E246" s="30"/>
      <c r="F246" s="44"/>
    </row>
    <row r="247" spans="1:6" x14ac:dyDescent="0.25">
      <c r="A247" s="29"/>
      <c r="B247" s="30"/>
      <c r="C247" s="30"/>
      <c r="D247" s="30"/>
      <c r="E247" s="30"/>
      <c r="F247" s="44"/>
    </row>
    <row r="248" spans="1:6" x14ac:dyDescent="0.25">
      <c r="A248" s="29"/>
      <c r="B248" s="30"/>
      <c r="C248" s="30"/>
      <c r="D248" s="30"/>
      <c r="E248" s="30"/>
      <c r="F248" s="44"/>
    </row>
    <row r="249" spans="1:6" x14ac:dyDescent="0.25">
      <c r="A249" s="29"/>
      <c r="B249" s="30"/>
      <c r="C249" s="30"/>
      <c r="D249" s="30"/>
      <c r="E249" s="30"/>
      <c r="F249" s="44"/>
    </row>
    <row r="250" spans="1:6" x14ac:dyDescent="0.25">
      <c r="A250" s="29"/>
      <c r="B250" s="30"/>
      <c r="C250" s="30"/>
      <c r="D250" s="30"/>
      <c r="E250" s="30"/>
      <c r="F250" s="44"/>
    </row>
    <row r="251" spans="1:6" x14ac:dyDescent="0.25">
      <c r="A251" s="29"/>
      <c r="B251" s="30"/>
      <c r="C251" s="30"/>
      <c r="D251" s="30"/>
      <c r="E251" s="30"/>
      <c r="F251" s="44"/>
    </row>
    <row r="252" spans="1:6" x14ac:dyDescent="0.25">
      <c r="A252" s="29"/>
      <c r="B252" s="30"/>
      <c r="C252" s="30"/>
      <c r="D252" s="30"/>
      <c r="E252" s="30"/>
      <c r="F252" s="44"/>
    </row>
    <row r="253" spans="1:6" x14ac:dyDescent="0.25">
      <c r="A253" s="29"/>
      <c r="B253" s="30"/>
      <c r="C253" s="30"/>
      <c r="D253" s="30"/>
      <c r="E253" s="30"/>
      <c r="F253" s="44"/>
    </row>
    <row r="254" spans="1:6" x14ac:dyDescent="0.25">
      <c r="A254" s="29"/>
      <c r="B254" s="30"/>
      <c r="C254" s="30"/>
      <c r="D254" s="30"/>
      <c r="E254" s="30"/>
      <c r="F254" s="44"/>
    </row>
    <row r="255" spans="1:6" x14ac:dyDescent="0.25">
      <c r="A255" s="29"/>
      <c r="B255" s="30"/>
      <c r="C255" s="30"/>
      <c r="D255" s="30"/>
      <c r="E255" s="30"/>
      <c r="F255" s="44"/>
    </row>
    <row r="256" spans="1:6" x14ac:dyDescent="0.25">
      <c r="A256" s="29"/>
      <c r="B256" s="30"/>
      <c r="C256" s="30"/>
      <c r="D256" s="30"/>
      <c r="E256" s="30"/>
      <c r="F256" s="44"/>
    </row>
    <row r="257" spans="1:6" x14ac:dyDescent="0.25">
      <c r="A257" s="29"/>
      <c r="B257" s="30"/>
      <c r="C257" s="30"/>
      <c r="D257" s="30"/>
      <c r="E257" s="30"/>
      <c r="F257" s="44"/>
    </row>
    <row r="258" spans="1:6" x14ac:dyDescent="0.25">
      <c r="A258" s="29"/>
      <c r="B258" s="30"/>
      <c r="C258" s="30"/>
      <c r="D258" s="30"/>
      <c r="E258" s="30"/>
      <c r="F258" s="44"/>
    </row>
    <row r="259" spans="1:6" x14ac:dyDescent="0.25">
      <c r="A259" s="29"/>
      <c r="B259" s="30"/>
      <c r="C259" s="30"/>
      <c r="D259" s="30"/>
      <c r="E259" s="30"/>
      <c r="F259" s="44"/>
    </row>
    <row r="260" spans="1:6" x14ac:dyDescent="0.25">
      <c r="A260" s="29"/>
      <c r="B260" s="30"/>
      <c r="C260" s="30"/>
      <c r="D260" s="30"/>
      <c r="E260" s="30"/>
      <c r="F260" s="44"/>
    </row>
    <row r="261" spans="1:6" x14ac:dyDescent="0.25">
      <c r="A261" s="29"/>
      <c r="B261" s="30"/>
      <c r="C261" s="30"/>
      <c r="D261" s="30"/>
      <c r="E261" s="30"/>
      <c r="F261" s="44"/>
    </row>
    <row r="262" spans="1:6" x14ac:dyDescent="0.25">
      <c r="A262" s="29"/>
      <c r="B262" s="30"/>
      <c r="C262" s="30"/>
      <c r="D262" s="30"/>
      <c r="E262" s="30"/>
      <c r="F262" s="44"/>
    </row>
    <row r="263" spans="1:6" x14ac:dyDescent="0.25">
      <c r="A263" s="29"/>
      <c r="B263" s="30"/>
      <c r="C263" s="30"/>
      <c r="D263" s="30"/>
      <c r="E263" s="30"/>
      <c r="F263" s="44"/>
    </row>
    <row r="264" spans="1:6" x14ac:dyDescent="0.25">
      <c r="A264" s="29"/>
      <c r="B264" s="30"/>
      <c r="C264" s="30"/>
      <c r="D264" s="30"/>
      <c r="E264" s="30"/>
      <c r="F264" s="44"/>
    </row>
    <row r="265" spans="1:6" x14ac:dyDescent="0.25">
      <c r="A265" s="29"/>
      <c r="B265" s="30"/>
      <c r="C265" s="30"/>
      <c r="D265" s="30"/>
      <c r="E265" s="30"/>
      <c r="F265" s="44"/>
    </row>
    <row r="266" spans="1:6" x14ac:dyDescent="0.25">
      <c r="A266" s="29"/>
      <c r="B266" s="30"/>
      <c r="C266" s="30"/>
      <c r="D266" s="30"/>
      <c r="E266" s="30"/>
      <c r="F266" s="44"/>
    </row>
    <row r="267" spans="1:6" x14ac:dyDescent="0.25">
      <c r="A267" s="29"/>
      <c r="B267" s="30"/>
      <c r="C267" s="30"/>
      <c r="D267" s="30"/>
      <c r="E267" s="30"/>
      <c r="F267" s="44"/>
    </row>
    <row r="268" spans="1:6" x14ac:dyDescent="0.25">
      <c r="A268" s="29"/>
      <c r="B268" s="30"/>
      <c r="C268" s="30"/>
      <c r="D268" s="30"/>
      <c r="E268" s="30"/>
      <c r="F268" s="44"/>
    </row>
    <row r="269" spans="1:6" x14ac:dyDescent="0.25">
      <c r="A269" s="29"/>
      <c r="B269" s="30"/>
      <c r="C269" s="30"/>
      <c r="D269" s="30"/>
      <c r="E269" s="30"/>
      <c r="F269" s="44"/>
    </row>
    <row r="270" spans="1:6" x14ac:dyDescent="0.25">
      <c r="A270" s="29"/>
      <c r="B270" s="30"/>
      <c r="C270" s="30"/>
      <c r="D270" s="30"/>
      <c r="E270" s="30"/>
      <c r="F270" s="44"/>
    </row>
    <row r="271" spans="1:6" x14ac:dyDescent="0.25">
      <c r="A271" s="29"/>
      <c r="B271" s="30"/>
      <c r="C271" s="30"/>
      <c r="D271" s="30"/>
      <c r="E271" s="30"/>
      <c r="F271" s="44"/>
    </row>
    <row r="272" spans="1:6" x14ac:dyDescent="0.25">
      <c r="A272" s="29"/>
      <c r="B272" s="30"/>
      <c r="C272" s="30"/>
      <c r="D272" s="30"/>
      <c r="E272" s="30"/>
      <c r="F272" s="44"/>
    </row>
    <row r="273" spans="1:6" x14ac:dyDescent="0.25">
      <c r="A273" s="29"/>
      <c r="B273" s="30"/>
      <c r="C273" s="30"/>
      <c r="D273" s="30"/>
      <c r="E273" s="30"/>
      <c r="F273" s="44"/>
    </row>
    <row r="274" spans="1:6" x14ac:dyDescent="0.25">
      <c r="A274" s="29"/>
      <c r="B274" s="30"/>
      <c r="C274" s="30"/>
      <c r="D274" s="30"/>
      <c r="E274" s="30"/>
      <c r="F274" s="44"/>
    </row>
    <row r="275" spans="1:6" x14ac:dyDescent="0.25">
      <c r="A275" s="29"/>
      <c r="B275" s="30"/>
      <c r="C275" s="30"/>
      <c r="D275" s="30"/>
      <c r="E275" s="30"/>
      <c r="F275" s="44"/>
    </row>
    <row r="276" spans="1:6" x14ac:dyDescent="0.25">
      <c r="A276" s="29"/>
      <c r="B276" s="30"/>
      <c r="C276" s="30"/>
      <c r="D276" s="30"/>
      <c r="E276" s="30"/>
      <c r="F276" s="44"/>
    </row>
    <row r="277" spans="1:6" x14ac:dyDescent="0.25">
      <c r="A277" s="29"/>
      <c r="B277" s="30"/>
      <c r="C277" s="30"/>
      <c r="D277" s="30"/>
      <c r="E277" s="30"/>
      <c r="F277" s="44"/>
    </row>
    <row r="278" spans="1:6" x14ac:dyDescent="0.25">
      <c r="A278" s="29"/>
      <c r="B278" s="30"/>
      <c r="C278" s="30"/>
      <c r="D278" s="30"/>
      <c r="E278" s="30"/>
      <c r="F278" s="44"/>
    </row>
    <row r="279" spans="1:6" x14ac:dyDescent="0.25">
      <c r="A279" s="29"/>
      <c r="B279" s="30"/>
      <c r="C279" s="30"/>
      <c r="D279" s="30"/>
      <c r="E279" s="30"/>
      <c r="F279" s="44"/>
    </row>
    <row r="280" spans="1:6" x14ac:dyDescent="0.25">
      <c r="A280" s="29"/>
      <c r="B280" s="30"/>
      <c r="C280" s="30"/>
      <c r="D280" s="30"/>
      <c r="E280" s="30"/>
      <c r="F280" s="44"/>
    </row>
    <row r="281" spans="1:6" x14ac:dyDescent="0.25">
      <c r="A281" s="29"/>
      <c r="B281" s="30"/>
      <c r="C281" s="30"/>
      <c r="D281" s="30"/>
      <c r="E281" s="30"/>
      <c r="F281" s="44"/>
    </row>
    <row r="282" spans="1:6" x14ac:dyDescent="0.25">
      <c r="A282" s="29"/>
      <c r="B282" s="30"/>
      <c r="C282" s="30"/>
      <c r="D282" s="30"/>
      <c r="E282" s="30"/>
      <c r="F282" s="44"/>
    </row>
    <row r="283" spans="1:6" x14ac:dyDescent="0.25">
      <c r="A283" s="29"/>
      <c r="B283" s="30"/>
      <c r="C283" s="30"/>
      <c r="D283" s="30"/>
      <c r="E283" s="30"/>
      <c r="F283" s="44"/>
    </row>
    <row r="284" spans="1:6" x14ac:dyDescent="0.25">
      <c r="A284" s="29"/>
      <c r="B284" s="30"/>
      <c r="C284" s="30"/>
      <c r="D284" s="30"/>
      <c r="E284" s="30"/>
      <c r="F284" s="44"/>
    </row>
    <row r="285" spans="1:6" x14ac:dyDescent="0.25">
      <c r="A285" s="29"/>
      <c r="B285" s="30"/>
      <c r="C285" s="30"/>
      <c r="D285" s="30"/>
      <c r="E285" s="30"/>
      <c r="F285" s="44"/>
    </row>
    <row r="286" spans="1:6" x14ac:dyDescent="0.25">
      <c r="A286" s="29"/>
      <c r="B286" s="30"/>
      <c r="C286" s="30"/>
      <c r="D286" s="30"/>
      <c r="E286" s="30"/>
      <c r="F286" s="44"/>
    </row>
    <row r="287" spans="1:6" x14ac:dyDescent="0.25">
      <c r="A287" s="29"/>
      <c r="B287" s="30"/>
      <c r="C287" s="30"/>
      <c r="D287" s="30"/>
      <c r="E287" s="30"/>
      <c r="F287" s="44"/>
    </row>
    <row r="288" spans="1:6" x14ac:dyDescent="0.25">
      <c r="A288" s="29"/>
      <c r="B288" s="30"/>
      <c r="C288" s="30"/>
      <c r="D288" s="30"/>
      <c r="E288" s="30"/>
      <c r="F288" s="44"/>
    </row>
    <row r="289" spans="1:6" x14ac:dyDescent="0.25">
      <c r="A289" s="29"/>
      <c r="B289" s="30"/>
      <c r="C289" s="30"/>
      <c r="D289" s="30"/>
      <c r="E289" s="30"/>
      <c r="F289" s="44"/>
    </row>
    <row r="290" spans="1:6" x14ac:dyDescent="0.25">
      <c r="A290" s="29"/>
      <c r="B290" s="30"/>
      <c r="C290" s="30"/>
      <c r="D290" s="30"/>
      <c r="E290" s="30"/>
      <c r="F290" s="44"/>
    </row>
    <row r="291" spans="1:6" x14ac:dyDescent="0.25">
      <c r="A291" s="29"/>
      <c r="B291" s="30"/>
      <c r="C291" s="30"/>
      <c r="D291" s="30"/>
      <c r="E291" s="30"/>
      <c r="F291" s="44"/>
    </row>
    <row r="292" spans="1:6" x14ac:dyDescent="0.25">
      <c r="A292" s="29"/>
      <c r="B292" s="30"/>
      <c r="C292" s="30"/>
      <c r="D292" s="30"/>
      <c r="E292" s="30"/>
      <c r="F292" s="44"/>
    </row>
    <row r="293" spans="1:6" x14ac:dyDescent="0.25">
      <c r="A293" s="29"/>
      <c r="B293" s="30"/>
      <c r="C293" s="30"/>
      <c r="D293" s="30"/>
      <c r="E293" s="30"/>
      <c r="F293" s="44"/>
    </row>
    <row r="294" spans="1:6" x14ac:dyDescent="0.25">
      <c r="A294" s="29"/>
      <c r="B294" s="30"/>
      <c r="C294" s="30"/>
      <c r="D294" s="30"/>
      <c r="E294" s="30"/>
      <c r="F294" s="44"/>
    </row>
    <row r="295" spans="1:6" x14ac:dyDescent="0.25">
      <c r="A295" s="29"/>
      <c r="B295" s="30"/>
      <c r="C295" s="30"/>
      <c r="D295" s="30"/>
      <c r="E295" s="30"/>
      <c r="F295" s="44"/>
    </row>
    <row r="296" spans="1:6" x14ac:dyDescent="0.25">
      <c r="A296" s="29"/>
      <c r="B296" s="30"/>
      <c r="C296" s="30"/>
      <c r="D296" s="30"/>
      <c r="E296" s="30"/>
      <c r="F296" s="44"/>
    </row>
    <row r="297" spans="1:6" x14ac:dyDescent="0.25">
      <c r="A297" s="29"/>
      <c r="B297" s="30"/>
      <c r="C297" s="30"/>
      <c r="D297" s="30"/>
      <c r="E297" s="30"/>
      <c r="F297" s="44"/>
    </row>
    <row r="298" spans="1:6" x14ac:dyDescent="0.25">
      <c r="A298" s="29"/>
      <c r="B298" s="30"/>
      <c r="C298" s="30"/>
      <c r="D298" s="30"/>
      <c r="E298" s="30"/>
      <c r="F298" s="44"/>
    </row>
    <row r="299" spans="1:6" x14ac:dyDescent="0.25">
      <c r="A299" s="29"/>
      <c r="B299" s="30"/>
      <c r="C299" s="30"/>
      <c r="D299" s="30"/>
      <c r="E299" s="30"/>
      <c r="F299" s="44"/>
    </row>
    <row r="300" spans="1:6" x14ac:dyDescent="0.25">
      <c r="A300" s="29"/>
      <c r="B300" s="30"/>
      <c r="C300" s="30"/>
      <c r="D300" s="30"/>
      <c r="E300" s="30"/>
      <c r="F300" s="44"/>
    </row>
    <row r="301" spans="1:6" x14ac:dyDescent="0.25">
      <c r="A301" s="29"/>
      <c r="B301" s="30"/>
      <c r="C301" s="30"/>
      <c r="D301" s="30"/>
      <c r="E301" s="30"/>
      <c r="F301" s="44"/>
    </row>
    <row r="302" spans="1:6" x14ac:dyDescent="0.25">
      <c r="A302" s="29"/>
      <c r="B302" s="30"/>
      <c r="C302" s="30"/>
      <c r="D302" s="30"/>
      <c r="E302" s="30"/>
      <c r="F302" s="44"/>
    </row>
    <row r="303" spans="1:6" x14ac:dyDescent="0.25">
      <c r="A303" s="29"/>
      <c r="B303" s="30"/>
      <c r="C303" s="30"/>
      <c r="D303" s="30"/>
      <c r="E303" s="30"/>
      <c r="F303" s="44"/>
    </row>
    <row r="304" spans="1:6" x14ac:dyDescent="0.25">
      <c r="A304" s="29"/>
      <c r="B304" s="30"/>
      <c r="C304" s="30"/>
      <c r="D304" s="30"/>
      <c r="E304" s="30"/>
      <c r="F304" s="44"/>
    </row>
    <row r="305" spans="1:6" x14ac:dyDescent="0.25">
      <c r="A305" s="29"/>
      <c r="B305" s="30"/>
      <c r="C305" s="30"/>
      <c r="D305" s="30"/>
      <c r="E305" s="30"/>
      <c r="F305" s="44"/>
    </row>
    <row r="306" spans="1:6" x14ac:dyDescent="0.25">
      <c r="A306" s="29"/>
      <c r="B306" s="30"/>
      <c r="C306" s="30"/>
      <c r="D306" s="30"/>
      <c r="E306" s="30"/>
      <c r="F306" s="44"/>
    </row>
    <row r="307" spans="1:6" x14ac:dyDescent="0.25">
      <c r="A307" s="29"/>
      <c r="B307" s="30"/>
      <c r="C307" s="30"/>
      <c r="D307" s="30"/>
      <c r="E307" s="30"/>
      <c r="F307" s="44"/>
    </row>
    <row r="308" spans="1:6" x14ac:dyDescent="0.25">
      <c r="A308" s="29"/>
      <c r="B308" s="30"/>
      <c r="C308" s="30"/>
      <c r="D308" s="30"/>
      <c r="E308" s="30"/>
      <c r="F308" s="44"/>
    </row>
    <row r="309" spans="1:6" x14ac:dyDescent="0.25">
      <c r="A309" s="29"/>
      <c r="B309" s="30"/>
      <c r="C309" s="30"/>
      <c r="D309" s="30"/>
      <c r="E309" s="30"/>
      <c r="F309" s="44"/>
    </row>
    <row r="310" spans="1:6" x14ac:dyDescent="0.25">
      <c r="A310" s="29"/>
      <c r="B310" s="30"/>
      <c r="C310" s="30"/>
      <c r="D310" s="30"/>
      <c r="E310" s="30"/>
      <c r="F310" s="44"/>
    </row>
    <row r="311" spans="1:6" x14ac:dyDescent="0.25">
      <c r="A311" s="29"/>
      <c r="B311" s="30"/>
      <c r="C311" s="30"/>
      <c r="D311" s="30"/>
      <c r="E311" s="30"/>
      <c r="F311" s="44"/>
    </row>
    <row r="312" spans="1:6" x14ac:dyDescent="0.25">
      <c r="A312" s="29"/>
      <c r="B312" s="30"/>
      <c r="C312" s="30"/>
      <c r="D312" s="30"/>
      <c r="E312" s="30"/>
      <c r="F312" s="44"/>
    </row>
    <row r="313" spans="1:6" x14ac:dyDescent="0.25">
      <c r="A313" s="29"/>
      <c r="B313" s="30"/>
      <c r="C313" s="30"/>
      <c r="D313" s="30"/>
      <c r="E313" s="30"/>
      <c r="F313" s="44"/>
    </row>
    <row r="314" spans="1:6" x14ac:dyDescent="0.25">
      <c r="A314" s="29"/>
      <c r="B314" s="30"/>
      <c r="C314" s="30"/>
      <c r="D314" s="30"/>
      <c r="E314" s="30"/>
      <c r="F314" s="44"/>
    </row>
    <row r="315" spans="1:6" x14ac:dyDescent="0.25">
      <c r="A315" s="29"/>
      <c r="B315" s="30"/>
      <c r="C315" s="30"/>
      <c r="D315" s="30"/>
      <c r="E315" s="30"/>
      <c r="F315" s="44"/>
    </row>
    <row r="316" spans="1:6" x14ac:dyDescent="0.25">
      <c r="A316" s="29"/>
      <c r="B316" s="30"/>
      <c r="C316" s="30"/>
      <c r="D316" s="30"/>
      <c r="E316" s="30"/>
      <c r="F316" s="44"/>
    </row>
    <row r="317" spans="1:6" x14ac:dyDescent="0.25">
      <c r="A317" s="29"/>
      <c r="B317" s="30"/>
      <c r="C317" s="30"/>
      <c r="D317" s="30"/>
      <c r="E317" s="30"/>
      <c r="F317" s="44"/>
    </row>
    <row r="318" spans="1:6" x14ac:dyDescent="0.25">
      <c r="A318" s="29"/>
      <c r="B318" s="30"/>
      <c r="C318" s="30"/>
      <c r="D318" s="30"/>
      <c r="E318" s="30"/>
      <c r="F318" s="44"/>
    </row>
    <row r="319" spans="1:6" x14ac:dyDescent="0.25">
      <c r="A319" s="29"/>
      <c r="B319" s="30"/>
      <c r="C319" s="30"/>
      <c r="D319" s="30"/>
      <c r="E319" s="30"/>
      <c r="F319" s="44"/>
    </row>
    <row r="320" spans="1:6" x14ac:dyDescent="0.25">
      <c r="A320" s="29"/>
      <c r="B320" s="30"/>
      <c r="C320" s="30"/>
      <c r="D320" s="30"/>
      <c r="E320" s="30"/>
      <c r="F320" s="44"/>
    </row>
    <row r="321" spans="1:6" x14ac:dyDescent="0.25">
      <c r="A321" s="29"/>
      <c r="B321" s="30"/>
      <c r="C321" s="30"/>
      <c r="D321" s="30"/>
      <c r="E321" s="30"/>
      <c r="F321" s="44"/>
    </row>
    <row r="322" spans="1:6" x14ac:dyDescent="0.25">
      <c r="A322" s="29"/>
      <c r="B322" s="30"/>
      <c r="C322" s="30"/>
      <c r="D322" s="30"/>
      <c r="E322" s="30"/>
      <c r="F322" s="44"/>
    </row>
    <row r="323" spans="1:6" x14ac:dyDescent="0.25">
      <c r="A323" s="29"/>
      <c r="B323" s="30"/>
      <c r="C323" s="30"/>
      <c r="D323" s="30"/>
      <c r="E323" s="30"/>
      <c r="F323" s="44"/>
    </row>
    <row r="324" spans="1:6" x14ac:dyDescent="0.25">
      <c r="A324" s="29"/>
      <c r="B324" s="30"/>
      <c r="C324" s="30"/>
      <c r="D324" s="30"/>
      <c r="E324" s="30"/>
      <c r="F324" s="44"/>
    </row>
    <row r="325" spans="1:6" x14ac:dyDescent="0.25">
      <c r="A325" s="29"/>
      <c r="B325" s="30"/>
      <c r="C325" s="30"/>
      <c r="D325" s="30"/>
      <c r="E325" s="30"/>
      <c r="F325" s="44"/>
    </row>
    <row r="326" spans="1:6" x14ac:dyDescent="0.25">
      <c r="A326" s="29"/>
      <c r="B326" s="30"/>
      <c r="C326" s="30"/>
      <c r="D326" s="30"/>
      <c r="E326" s="30"/>
      <c r="F326" s="44"/>
    </row>
    <row r="327" spans="1:6" x14ac:dyDescent="0.25">
      <c r="A327" s="29"/>
      <c r="B327" s="30"/>
      <c r="C327" s="30"/>
      <c r="D327" s="30"/>
      <c r="E327" s="30"/>
      <c r="F327" s="44"/>
    </row>
    <row r="328" spans="1:6" x14ac:dyDescent="0.25">
      <c r="A328" s="29"/>
      <c r="B328" s="30"/>
      <c r="C328" s="30"/>
      <c r="D328" s="30"/>
      <c r="E328" s="30"/>
      <c r="F328" s="44"/>
    </row>
    <row r="329" spans="1:6" x14ac:dyDescent="0.25">
      <c r="A329" s="29"/>
      <c r="B329" s="30"/>
      <c r="C329" s="30"/>
      <c r="D329" s="30"/>
      <c r="E329" s="30"/>
      <c r="F329" s="44"/>
    </row>
    <row r="330" spans="1:6" x14ac:dyDescent="0.25">
      <c r="A330" s="29"/>
      <c r="B330" s="30"/>
      <c r="C330" s="30"/>
      <c r="D330" s="30"/>
      <c r="E330" s="30"/>
      <c r="F330" s="44"/>
    </row>
    <row r="331" spans="1:6" x14ac:dyDescent="0.25">
      <c r="A331" s="29"/>
      <c r="B331" s="30"/>
      <c r="C331" s="30"/>
      <c r="D331" s="30"/>
      <c r="E331" s="30"/>
      <c r="F331" s="44"/>
    </row>
    <row r="332" spans="1:6" x14ac:dyDescent="0.25">
      <c r="A332" s="29"/>
      <c r="B332" s="30"/>
      <c r="C332" s="30"/>
      <c r="D332" s="30"/>
      <c r="E332" s="30"/>
      <c r="F332" s="44"/>
    </row>
    <row r="333" spans="1:6" x14ac:dyDescent="0.25">
      <c r="A333" s="29"/>
      <c r="B333" s="30"/>
      <c r="C333" s="30"/>
      <c r="D333" s="30"/>
      <c r="E333" s="30"/>
      <c r="F333" s="44"/>
    </row>
    <row r="334" spans="1:6" x14ac:dyDescent="0.25">
      <c r="A334" s="29"/>
      <c r="B334" s="30"/>
      <c r="C334" s="30"/>
      <c r="D334" s="30"/>
      <c r="E334" s="30"/>
      <c r="F334" s="44"/>
    </row>
    <row r="335" spans="1:6" x14ac:dyDescent="0.25">
      <c r="A335" s="29"/>
      <c r="B335" s="30"/>
      <c r="C335" s="30"/>
      <c r="D335" s="30"/>
      <c r="E335" s="30"/>
      <c r="F335" s="44"/>
    </row>
    <row r="336" spans="1:6" x14ac:dyDescent="0.25">
      <c r="A336" s="29"/>
      <c r="B336" s="30"/>
      <c r="C336" s="30"/>
      <c r="D336" s="30"/>
      <c r="E336" s="30"/>
      <c r="F336" s="44"/>
    </row>
    <row r="337" spans="1:6" x14ac:dyDescent="0.25">
      <c r="A337" s="29"/>
      <c r="B337" s="30"/>
      <c r="C337" s="30"/>
      <c r="D337" s="30"/>
      <c r="E337" s="30"/>
      <c r="F337" s="44"/>
    </row>
    <row r="338" spans="1:6" x14ac:dyDescent="0.25">
      <c r="A338" s="29"/>
      <c r="B338" s="30"/>
      <c r="C338" s="30"/>
      <c r="D338" s="30"/>
      <c r="E338" s="30"/>
      <c r="F338" s="44"/>
    </row>
    <row r="339" spans="1:6" x14ac:dyDescent="0.25">
      <c r="A339" s="29"/>
      <c r="B339" s="30"/>
      <c r="C339" s="30"/>
      <c r="D339" s="30"/>
      <c r="E339" s="30"/>
      <c r="F339" s="44"/>
    </row>
    <row r="340" spans="1:6" x14ac:dyDescent="0.25">
      <c r="A340" s="29"/>
      <c r="B340" s="30"/>
      <c r="C340" s="30"/>
      <c r="D340" s="30"/>
      <c r="E340" s="30"/>
      <c r="F340" s="44"/>
    </row>
    <row r="341" spans="1:6" x14ac:dyDescent="0.25">
      <c r="A341" s="29"/>
      <c r="B341" s="30"/>
      <c r="C341" s="30"/>
      <c r="D341" s="30"/>
      <c r="E341" s="30"/>
      <c r="F341" s="44"/>
    </row>
    <row r="342" spans="1:6" x14ac:dyDescent="0.25">
      <c r="A342" s="29"/>
      <c r="B342" s="30"/>
      <c r="C342" s="30"/>
      <c r="D342" s="30"/>
      <c r="E342" s="30"/>
      <c r="F342" s="44"/>
    </row>
    <row r="343" spans="1:6" x14ac:dyDescent="0.25">
      <c r="A343" s="29"/>
      <c r="B343" s="30"/>
      <c r="C343" s="30"/>
      <c r="D343" s="30"/>
      <c r="E343" s="30"/>
      <c r="F343" s="44"/>
    </row>
    <row r="344" spans="1:6" x14ac:dyDescent="0.25">
      <c r="A344" s="29"/>
      <c r="B344" s="30"/>
      <c r="C344" s="30"/>
      <c r="D344" s="30"/>
      <c r="E344" s="30"/>
      <c r="F344" s="44"/>
    </row>
    <row r="345" spans="1:6" x14ac:dyDescent="0.25">
      <c r="A345" s="29"/>
      <c r="B345" s="30"/>
      <c r="C345" s="30"/>
      <c r="D345" s="30"/>
      <c r="E345" s="30"/>
      <c r="F345" s="44"/>
    </row>
    <row r="346" spans="1:6" x14ac:dyDescent="0.25">
      <c r="A346" s="29"/>
      <c r="B346" s="30"/>
      <c r="C346" s="30"/>
      <c r="D346" s="30"/>
      <c r="E346" s="30"/>
      <c r="F346" s="44"/>
    </row>
    <row r="347" spans="1:6" x14ac:dyDescent="0.25">
      <c r="A347" s="29"/>
      <c r="B347" s="30"/>
      <c r="C347" s="30"/>
      <c r="D347" s="30"/>
      <c r="E347" s="30"/>
      <c r="F347" s="44"/>
    </row>
    <row r="348" spans="1:6" x14ac:dyDescent="0.25">
      <c r="A348" s="29"/>
      <c r="B348" s="30"/>
      <c r="C348" s="30"/>
      <c r="D348" s="30"/>
      <c r="E348" s="30"/>
      <c r="F348" s="44"/>
    </row>
    <row r="349" spans="1:6" x14ac:dyDescent="0.25">
      <c r="A349" s="29"/>
      <c r="B349" s="30"/>
      <c r="C349" s="30"/>
      <c r="D349" s="30"/>
      <c r="E349" s="30"/>
      <c r="F349" s="44"/>
    </row>
    <row r="350" spans="1:6" x14ac:dyDescent="0.25">
      <c r="A350" s="29"/>
      <c r="B350" s="30"/>
      <c r="C350" s="30"/>
      <c r="D350" s="30"/>
      <c r="E350" s="30"/>
      <c r="F350" s="44"/>
    </row>
    <row r="351" spans="1:6" x14ac:dyDescent="0.25">
      <c r="A351" s="29"/>
      <c r="B351" s="30"/>
      <c r="C351" s="30"/>
      <c r="D351" s="30"/>
      <c r="E351" s="30"/>
      <c r="F351" s="44"/>
    </row>
    <row r="352" spans="1:6" x14ac:dyDescent="0.25">
      <c r="A352" s="29"/>
      <c r="B352" s="30"/>
      <c r="C352" s="30"/>
      <c r="D352" s="30"/>
      <c r="E352" s="30"/>
      <c r="F352" s="44"/>
    </row>
    <row r="353" spans="1:6" x14ac:dyDescent="0.25">
      <c r="A353" s="29"/>
      <c r="B353" s="30"/>
      <c r="C353" s="30"/>
      <c r="D353" s="30"/>
      <c r="E353" s="30"/>
      <c r="F353" s="44"/>
    </row>
    <row r="354" spans="1:6" x14ac:dyDescent="0.25">
      <c r="A354" s="29"/>
      <c r="B354" s="30"/>
      <c r="C354" s="30"/>
      <c r="D354" s="30"/>
      <c r="E354" s="30"/>
      <c r="F354" s="44"/>
    </row>
    <row r="355" spans="1:6" x14ac:dyDescent="0.25">
      <c r="A355" s="29"/>
      <c r="B355" s="30"/>
      <c r="C355" s="30"/>
      <c r="D355" s="30"/>
      <c r="E355" s="30"/>
      <c r="F355" s="44"/>
    </row>
    <row r="356" spans="1:6" x14ac:dyDescent="0.25">
      <c r="A356" s="29"/>
      <c r="B356" s="30"/>
      <c r="C356" s="30"/>
      <c r="D356" s="30"/>
      <c r="E356" s="30"/>
      <c r="F356" s="44"/>
    </row>
    <row r="357" spans="1:6" x14ac:dyDescent="0.25">
      <c r="A357" s="29"/>
      <c r="B357" s="30"/>
      <c r="C357" s="30"/>
      <c r="D357" s="30"/>
      <c r="E357" s="30"/>
      <c r="F357" s="44"/>
    </row>
    <row r="358" spans="1:6" x14ac:dyDescent="0.25">
      <c r="A358" s="29"/>
      <c r="B358" s="30"/>
      <c r="C358" s="30"/>
      <c r="D358" s="30"/>
      <c r="E358" s="30"/>
      <c r="F358" s="44"/>
    </row>
    <row r="359" spans="1:6" x14ac:dyDescent="0.25">
      <c r="A359" s="29"/>
      <c r="B359" s="30"/>
      <c r="C359" s="30"/>
      <c r="D359" s="30"/>
      <c r="E359" s="30"/>
      <c r="F359" s="44"/>
    </row>
    <row r="360" spans="1:6" x14ac:dyDescent="0.25">
      <c r="A360" s="29"/>
      <c r="B360" s="30"/>
      <c r="C360" s="30"/>
      <c r="D360" s="30"/>
      <c r="E360" s="30"/>
      <c r="F360" s="44"/>
    </row>
    <row r="361" spans="1:6" x14ac:dyDescent="0.25">
      <c r="A361" s="29"/>
      <c r="B361" s="30"/>
      <c r="C361" s="30"/>
      <c r="D361" s="30"/>
      <c r="E361" s="30"/>
      <c r="F361" s="44"/>
    </row>
    <row r="362" spans="1:6" x14ac:dyDescent="0.25">
      <c r="A362" s="29"/>
      <c r="B362" s="30"/>
      <c r="C362" s="30"/>
      <c r="D362" s="30"/>
      <c r="E362" s="30"/>
      <c r="F362" s="44"/>
    </row>
    <row r="363" spans="1:6" x14ac:dyDescent="0.25">
      <c r="A363" s="29"/>
      <c r="B363" s="30"/>
      <c r="C363" s="30"/>
      <c r="D363" s="30"/>
      <c r="E363" s="30"/>
      <c r="F363" s="44"/>
    </row>
    <row r="364" spans="1:6" x14ac:dyDescent="0.25">
      <c r="A364" s="29"/>
      <c r="B364" s="30"/>
      <c r="C364" s="30"/>
      <c r="D364" s="30"/>
      <c r="E364" s="30"/>
      <c r="F364" s="44"/>
    </row>
    <row r="365" spans="1:6" x14ac:dyDescent="0.25">
      <c r="A365" s="29"/>
      <c r="B365" s="30"/>
      <c r="C365" s="30"/>
      <c r="D365" s="30"/>
      <c r="E365" s="30"/>
      <c r="F365" s="44"/>
    </row>
    <row r="366" spans="1:6" x14ac:dyDescent="0.25">
      <c r="A366" s="29"/>
      <c r="B366" s="30"/>
      <c r="C366" s="30"/>
      <c r="D366" s="30"/>
      <c r="E366" s="30"/>
      <c r="F366" s="44"/>
    </row>
    <row r="367" spans="1:6" x14ac:dyDescent="0.25">
      <c r="A367" s="29"/>
      <c r="B367" s="30"/>
      <c r="C367" s="30"/>
      <c r="D367" s="30"/>
      <c r="E367" s="30"/>
      <c r="F367" s="44"/>
    </row>
    <row r="368" spans="1:6" x14ac:dyDescent="0.25">
      <c r="A368" s="29"/>
      <c r="B368" s="30"/>
      <c r="C368" s="30"/>
      <c r="D368" s="30"/>
      <c r="E368" s="30"/>
      <c r="F368" s="44"/>
    </row>
    <row r="369" spans="1:6" x14ac:dyDescent="0.25">
      <c r="A369" s="29"/>
      <c r="B369" s="30"/>
      <c r="C369" s="30"/>
      <c r="D369" s="30"/>
      <c r="E369" s="30"/>
      <c r="F369" s="44"/>
    </row>
    <row r="370" spans="1:6" x14ac:dyDescent="0.25">
      <c r="A370" s="29"/>
      <c r="B370" s="30"/>
      <c r="C370" s="30"/>
      <c r="D370" s="30"/>
      <c r="E370" s="30"/>
      <c r="F370" s="44"/>
    </row>
    <row r="371" spans="1:6" x14ac:dyDescent="0.25">
      <c r="A371" s="29"/>
      <c r="B371" s="30"/>
      <c r="C371" s="30"/>
      <c r="D371" s="30"/>
      <c r="E371" s="30"/>
      <c r="F371" s="44"/>
    </row>
    <row r="372" spans="1:6" x14ac:dyDescent="0.25">
      <c r="A372" s="29"/>
      <c r="B372" s="30"/>
      <c r="C372" s="30"/>
      <c r="D372" s="30"/>
      <c r="E372" s="30"/>
      <c r="F372" s="44"/>
    </row>
    <row r="373" spans="1:6" x14ac:dyDescent="0.25">
      <c r="A373" s="29"/>
      <c r="B373" s="30"/>
      <c r="C373" s="30"/>
      <c r="D373" s="30"/>
      <c r="E373" s="30"/>
      <c r="F373" s="44"/>
    </row>
    <row r="374" spans="1:6" x14ac:dyDescent="0.25">
      <c r="A374" s="29"/>
      <c r="B374" s="30"/>
      <c r="C374" s="30"/>
      <c r="D374" s="30"/>
      <c r="E374" s="30"/>
      <c r="F374" s="44"/>
    </row>
    <row r="375" spans="1:6" x14ac:dyDescent="0.25">
      <c r="A375" s="29"/>
      <c r="B375" s="30"/>
      <c r="C375" s="30"/>
      <c r="D375" s="30"/>
      <c r="E375" s="30"/>
      <c r="F375" s="44"/>
    </row>
    <row r="376" spans="1:6" x14ac:dyDescent="0.25">
      <c r="A376" s="29"/>
      <c r="B376" s="30"/>
      <c r="C376" s="30"/>
      <c r="D376" s="30"/>
      <c r="E376" s="30"/>
      <c r="F376" s="44"/>
    </row>
    <row r="377" spans="1:6" x14ac:dyDescent="0.25">
      <c r="A377" s="29"/>
      <c r="B377" s="30"/>
      <c r="C377" s="30"/>
      <c r="D377" s="30"/>
      <c r="E377" s="30"/>
      <c r="F377" s="44"/>
    </row>
    <row r="378" spans="1:6" x14ac:dyDescent="0.25">
      <c r="A378" s="29"/>
      <c r="B378" s="30"/>
      <c r="C378" s="30"/>
      <c r="D378" s="30"/>
      <c r="E378" s="30"/>
      <c r="F378" s="44"/>
    </row>
    <row r="379" spans="1:6" x14ac:dyDescent="0.25">
      <c r="A379" s="29"/>
      <c r="B379" s="30"/>
      <c r="C379" s="30"/>
      <c r="D379" s="30"/>
      <c r="E379" s="30"/>
      <c r="F379" s="44"/>
    </row>
    <row r="380" spans="1:6" x14ac:dyDescent="0.25">
      <c r="A380" s="29"/>
      <c r="B380" s="30"/>
      <c r="C380" s="30"/>
      <c r="D380" s="30"/>
      <c r="E380" s="30"/>
      <c r="F380" s="44"/>
    </row>
    <row r="381" spans="1:6" x14ac:dyDescent="0.25">
      <c r="A381" s="29"/>
      <c r="B381" s="30"/>
      <c r="C381" s="30"/>
      <c r="D381" s="30"/>
      <c r="E381" s="30"/>
      <c r="F381" s="44"/>
    </row>
    <row r="382" spans="1:6" x14ac:dyDescent="0.25">
      <c r="A382" s="29"/>
      <c r="B382" s="30"/>
      <c r="C382" s="30"/>
      <c r="D382" s="30"/>
      <c r="E382" s="30"/>
      <c r="F382" s="44"/>
    </row>
    <row r="383" spans="1:6" x14ac:dyDescent="0.25">
      <c r="A383" s="29"/>
      <c r="B383" s="30"/>
      <c r="C383" s="30"/>
      <c r="D383" s="30"/>
      <c r="E383" s="30"/>
      <c r="F383" s="44"/>
    </row>
    <row r="384" spans="1:6" x14ac:dyDescent="0.25">
      <c r="A384" s="29"/>
      <c r="B384" s="30"/>
      <c r="C384" s="30"/>
      <c r="D384" s="30"/>
      <c r="E384" s="30"/>
      <c r="F384" s="44"/>
    </row>
    <row r="385" spans="1:6" x14ac:dyDescent="0.25">
      <c r="A385" s="29"/>
      <c r="B385" s="30"/>
      <c r="C385" s="30"/>
      <c r="D385" s="30"/>
      <c r="E385" s="30"/>
      <c r="F385" s="44"/>
    </row>
    <row r="386" spans="1:6" x14ac:dyDescent="0.25">
      <c r="A386" s="29"/>
      <c r="B386" s="30"/>
      <c r="C386" s="30"/>
      <c r="D386" s="30"/>
      <c r="E386" s="30"/>
      <c r="F386" s="44"/>
    </row>
    <row r="387" spans="1:6" x14ac:dyDescent="0.25">
      <c r="A387" s="29"/>
      <c r="B387" s="30"/>
      <c r="C387" s="30"/>
      <c r="D387" s="30"/>
      <c r="E387" s="30"/>
      <c r="F387" s="44"/>
    </row>
    <row r="388" spans="1:6" x14ac:dyDescent="0.25">
      <c r="A388" s="29"/>
      <c r="B388" s="30"/>
      <c r="C388" s="30"/>
      <c r="D388" s="30"/>
      <c r="E388" s="30"/>
      <c r="F388" s="44"/>
    </row>
    <row r="389" spans="1:6" x14ac:dyDescent="0.25">
      <c r="A389" s="29"/>
      <c r="B389" s="30"/>
      <c r="C389" s="30"/>
      <c r="D389" s="30"/>
      <c r="E389" s="30"/>
      <c r="F389" s="44"/>
    </row>
    <row r="390" spans="1:6" x14ac:dyDescent="0.25">
      <c r="A390" s="29"/>
      <c r="B390" s="30"/>
      <c r="C390" s="30"/>
      <c r="D390" s="30"/>
      <c r="E390" s="30"/>
      <c r="F390" s="44"/>
    </row>
    <row r="391" spans="1:6" x14ac:dyDescent="0.25">
      <c r="A391" s="29"/>
      <c r="B391" s="30"/>
      <c r="C391" s="30"/>
      <c r="D391" s="30"/>
      <c r="E391" s="30"/>
      <c r="F391" s="44"/>
    </row>
    <row r="392" spans="1:6" x14ac:dyDescent="0.25">
      <c r="A392" s="29"/>
      <c r="B392" s="30"/>
      <c r="C392" s="30"/>
      <c r="D392" s="30"/>
      <c r="E392" s="30"/>
      <c r="F392" s="44"/>
    </row>
    <row r="393" spans="1:6" x14ac:dyDescent="0.25">
      <c r="A393" s="29"/>
      <c r="B393" s="30"/>
      <c r="C393" s="30"/>
      <c r="D393" s="30"/>
      <c r="E393" s="30"/>
      <c r="F393" s="44"/>
    </row>
    <row r="394" spans="1:6" x14ac:dyDescent="0.25">
      <c r="A394" s="29"/>
      <c r="B394" s="30"/>
      <c r="C394" s="30"/>
      <c r="D394" s="30"/>
      <c r="E394" s="30"/>
      <c r="F394" s="44"/>
    </row>
    <row r="395" spans="1:6" x14ac:dyDescent="0.25">
      <c r="A395" s="29"/>
      <c r="B395" s="30"/>
      <c r="C395" s="30"/>
      <c r="D395" s="30"/>
      <c r="E395" s="30"/>
      <c r="F395" s="44"/>
    </row>
    <row r="396" spans="1:6" x14ac:dyDescent="0.25">
      <c r="A396" s="29"/>
      <c r="B396" s="30"/>
      <c r="C396" s="30"/>
      <c r="D396" s="30"/>
      <c r="E396" s="30"/>
      <c r="F396" s="44"/>
    </row>
    <row r="397" spans="1:6" x14ac:dyDescent="0.25">
      <c r="A397" s="29"/>
      <c r="B397" s="30"/>
      <c r="C397" s="30"/>
      <c r="D397" s="30"/>
      <c r="E397" s="30"/>
      <c r="F397" s="44"/>
    </row>
    <row r="398" spans="1:6" x14ac:dyDescent="0.25">
      <c r="A398" s="29"/>
      <c r="B398" s="30"/>
      <c r="C398" s="30"/>
      <c r="D398" s="30"/>
      <c r="E398" s="30"/>
      <c r="F398" s="44"/>
    </row>
    <row r="399" spans="1:6" x14ac:dyDescent="0.25">
      <c r="A399" s="29"/>
      <c r="B399" s="30"/>
      <c r="C399" s="30"/>
      <c r="D399" s="30"/>
      <c r="E399" s="30"/>
      <c r="F399" s="44"/>
    </row>
    <row r="400" spans="1:6" x14ac:dyDescent="0.25">
      <c r="A400" s="29"/>
      <c r="B400" s="30"/>
      <c r="C400" s="30"/>
      <c r="D400" s="30"/>
      <c r="E400" s="30"/>
      <c r="F400" s="44"/>
    </row>
    <row r="401" spans="1:6" x14ac:dyDescent="0.25">
      <c r="A401" s="29"/>
      <c r="B401" s="30"/>
      <c r="C401" s="30"/>
      <c r="D401" s="30"/>
      <c r="E401" s="30"/>
      <c r="F401" s="44"/>
    </row>
    <row r="402" spans="1:6" x14ac:dyDescent="0.25">
      <c r="A402" s="29"/>
      <c r="B402" s="30"/>
      <c r="C402" s="30"/>
      <c r="D402" s="30"/>
      <c r="E402" s="30"/>
      <c r="F402" s="44"/>
    </row>
    <row r="403" spans="1:6" x14ac:dyDescent="0.25">
      <c r="A403" s="29"/>
      <c r="B403" s="30"/>
      <c r="C403" s="30"/>
      <c r="D403" s="30"/>
      <c r="E403" s="30"/>
      <c r="F403" s="44"/>
    </row>
    <row r="404" spans="1:6" x14ac:dyDescent="0.25">
      <c r="A404" s="29"/>
      <c r="B404" s="30"/>
      <c r="C404" s="30"/>
      <c r="D404" s="30"/>
      <c r="E404" s="30"/>
      <c r="F404" s="44"/>
    </row>
    <row r="405" spans="1:6" x14ac:dyDescent="0.25">
      <c r="A405" s="29"/>
      <c r="B405" s="30"/>
      <c r="C405" s="30"/>
      <c r="D405" s="30"/>
      <c r="E405" s="30"/>
      <c r="F405" s="44"/>
    </row>
    <row r="406" spans="1:6" x14ac:dyDescent="0.25">
      <c r="A406" s="29"/>
      <c r="B406" s="30"/>
      <c r="C406" s="30"/>
      <c r="D406" s="30"/>
      <c r="E406" s="30"/>
      <c r="F406" s="44"/>
    </row>
    <row r="407" spans="1:6" x14ac:dyDescent="0.25">
      <c r="A407" s="29"/>
      <c r="B407" s="30"/>
      <c r="C407" s="30"/>
      <c r="D407" s="30"/>
      <c r="E407" s="30"/>
      <c r="F407" s="44"/>
    </row>
    <row r="408" spans="1:6" x14ac:dyDescent="0.25">
      <c r="A408" s="29"/>
      <c r="B408" s="30"/>
      <c r="C408" s="30"/>
      <c r="D408" s="30"/>
      <c r="E408" s="30"/>
      <c r="F408" s="44"/>
    </row>
    <row r="409" spans="1:6" x14ac:dyDescent="0.25">
      <c r="A409" s="29"/>
      <c r="B409" s="30"/>
      <c r="C409" s="30"/>
      <c r="D409" s="30"/>
      <c r="E409" s="30"/>
      <c r="F409" s="44"/>
    </row>
    <row r="410" spans="1:6" x14ac:dyDescent="0.25">
      <c r="A410" s="29"/>
      <c r="B410" s="30"/>
      <c r="C410" s="30"/>
      <c r="D410" s="30"/>
      <c r="E410" s="30"/>
      <c r="F410" s="44"/>
    </row>
    <row r="411" spans="1:6" x14ac:dyDescent="0.25">
      <c r="A411" s="29"/>
      <c r="B411" s="30"/>
      <c r="C411" s="30"/>
      <c r="D411" s="30"/>
      <c r="E411" s="30"/>
      <c r="F411" s="44"/>
    </row>
    <row r="412" spans="1:6" x14ac:dyDescent="0.25">
      <c r="A412" s="29"/>
      <c r="B412" s="30"/>
      <c r="C412" s="30"/>
      <c r="D412" s="30"/>
      <c r="E412" s="30"/>
      <c r="F412" s="44"/>
    </row>
    <row r="413" spans="1:6" x14ac:dyDescent="0.25">
      <c r="A413" s="29"/>
      <c r="B413" s="30"/>
      <c r="C413" s="30"/>
      <c r="D413" s="30"/>
      <c r="E413" s="30"/>
      <c r="F413" s="44"/>
    </row>
    <row r="414" spans="1:6" x14ac:dyDescent="0.25">
      <c r="A414" s="29"/>
      <c r="B414" s="30"/>
      <c r="C414" s="30"/>
      <c r="D414" s="30"/>
      <c r="E414" s="30"/>
      <c r="F414" s="44"/>
    </row>
    <row r="415" spans="1:6" x14ac:dyDescent="0.25">
      <c r="A415" s="29"/>
      <c r="B415" s="30"/>
      <c r="C415" s="30"/>
      <c r="D415" s="30"/>
      <c r="E415" s="30"/>
      <c r="F415" s="44"/>
    </row>
    <row r="416" spans="1:6" x14ac:dyDescent="0.25">
      <c r="A416" s="29"/>
      <c r="B416" s="30"/>
      <c r="C416" s="30"/>
      <c r="D416" s="30"/>
      <c r="E416" s="30"/>
      <c r="F416" s="44"/>
    </row>
    <row r="417" spans="1:6" x14ac:dyDescent="0.25">
      <c r="A417" s="29"/>
      <c r="B417" s="30"/>
      <c r="C417" s="30"/>
      <c r="D417" s="30"/>
      <c r="E417" s="30"/>
      <c r="F417" s="44"/>
    </row>
    <row r="418" spans="1:6" x14ac:dyDescent="0.25">
      <c r="A418" s="29"/>
      <c r="B418" s="30"/>
      <c r="C418" s="30"/>
      <c r="D418" s="30"/>
      <c r="E418" s="30"/>
      <c r="F418" s="44"/>
    </row>
    <row r="419" spans="1:6" x14ac:dyDescent="0.25">
      <c r="A419" s="29"/>
      <c r="B419" s="30"/>
      <c r="C419" s="30"/>
      <c r="D419" s="30"/>
      <c r="E419" s="30"/>
      <c r="F419" s="44"/>
    </row>
    <row r="420" spans="1:6" x14ac:dyDescent="0.25">
      <c r="A420" s="29"/>
      <c r="B420" s="30"/>
      <c r="C420" s="30"/>
      <c r="D420" s="30"/>
      <c r="E420" s="30"/>
      <c r="F420" s="44"/>
    </row>
    <row r="421" spans="1:6" x14ac:dyDescent="0.25">
      <c r="A421" s="29"/>
      <c r="B421" s="30"/>
      <c r="C421" s="30"/>
      <c r="D421" s="30"/>
      <c r="E421" s="30"/>
      <c r="F421" s="44"/>
    </row>
    <row r="422" spans="1:6" x14ac:dyDescent="0.25">
      <c r="A422" s="29"/>
      <c r="B422" s="30"/>
      <c r="C422" s="30"/>
      <c r="D422" s="30"/>
      <c r="E422" s="30"/>
      <c r="F422" s="44"/>
    </row>
    <row r="423" spans="1:6" x14ac:dyDescent="0.25">
      <c r="A423" s="29"/>
      <c r="B423" s="30"/>
      <c r="C423" s="30"/>
      <c r="D423" s="30"/>
      <c r="E423" s="30"/>
      <c r="F423" s="44"/>
    </row>
    <row r="424" spans="1:6" x14ac:dyDescent="0.25">
      <c r="A424" s="29"/>
      <c r="B424" s="30"/>
      <c r="C424" s="30"/>
      <c r="D424" s="30"/>
      <c r="E424" s="30"/>
      <c r="F424" s="44"/>
    </row>
    <row r="425" spans="1:6" x14ac:dyDescent="0.25">
      <c r="A425" s="29"/>
      <c r="B425" s="30"/>
      <c r="C425" s="30"/>
      <c r="D425" s="30"/>
      <c r="E425" s="30"/>
      <c r="F425" s="44"/>
    </row>
    <row r="426" spans="1:6" x14ac:dyDescent="0.25">
      <c r="A426" s="29"/>
      <c r="B426" s="30"/>
      <c r="C426" s="30"/>
      <c r="D426" s="30"/>
      <c r="E426" s="30"/>
      <c r="F426" s="44"/>
    </row>
    <row r="427" spans="1:6" x14ac:dyDescent="0.25">
      <c r="A427" s="29"/>
      <c r="B427" s="30"/>
      <c r="C427" s="30"/>
      <c r="D427" s="30"/>
      <c r="E427" s="30"/>
      <c r="F427" s="44"/>
    </row>
    <row r="428" spans="1:6" x14ac:dyDescent="0.25">
      <c r="A428" s="29"/>
      <c r="B428" s="30"/>
      <c r="C428" s="30"/>
      <c r="D428" s="30"/>
      <c r="E428" s="30"/>
      <c r="F428" s="44"/>
    </row>
    <row r="429" spans="1:6" x14ac:dyDescent="0.25">
      <c r="A429" s="29"/>
      <c r="B429" s="30"/>
      <c r="C429" s="30"/>
      <c r="D429" s="30"/>
      <c r="E429" s="30"/>
      <c r="F429" s="44"/>
    </row>
    <row r="430" spans="1:6" x14ac:dyDescent="0.25">
      <c r="A430" s="29"/>
      <c r="B430" s="30"/>
      <c r="C430" s="30"/>
      <c r="D430" s="30"/>
      <c r="E430" s="30"/>
      <c r="F430" s="44"/>
    </row>
    <row r="431" spans="1:6" x14ac:dyDescent="0.25">
      <c r="A431" s="29"/>
      <c r="B431" s="30"/>
      <c r="C431" s="30"/>
      <c r="D431" s="30"/>
      <c r="E431" s="30"/>
      <c r="F431" s="44"/>
    </row>
    <row r="432" spans="1:6" x14ac:dyDescent="0.25">
      <c r="A432" s="29"/>
      <c r="B432" s="30"/>
      <c r="C432" s="30"/>
      <c r="D432" s="30"/>
      <c r="E432" s="30"/>
      <c r="F432" s="44"/>
    </row>
    <row r="433" spans="1:6" x14ac:dyDescent="0.25">
      <c r="A433" s="29"/>
      <c r="B433" s="30"/>
      <c r="C433" s="30"/>
      <c r="D433" s="30"/>
      <c r="E433" s="30"/>
      <c r="F433" s="44"/>
    </row>
    <row r="434" spans="1:6" x14ac:dyDescent="0.25">
      <c r="A434" s="29"/>
      <c r="B434" s="30"/>
      <c r="C434" s="30"/>
      <c r="D434" s="30"/>
      <c r="E434" s="30"/>
      <c r="F434" s="44"/>
    </row>
    <row r="435" spans="1:6" x14ac:dyDescent="0.25">
      <c r="A435" s="29"/>
      <c r="B435" s="30"/>
      <c r="C435" s="30"/>
      <c r="D435" s="30"/>
      <c r="E435" s="30"/>
      <c r="F435" s="44"/>
    </row>
    <row r="436" spans="1:6" x14ac:dyDescent="0.25">
      <c r="A436" s="29"/>
      <c r="B436" s="30"/>
      <c r="C436" s="30"/>
      <c r="D436" s="30"/>
      <c r="E436" s="30"/>
      <c r="F436" s="44"/>
    </row>
    <row r="437" spans="1:6" x14ac:dyDescent="0.25">
      <c r="A437" s="29"/>
      <c r="B437" s="30"/>
      <c r="C437" s="30"/>
      <c r="D437" s="30"/>
      <c r="E437" s="30"/>
      <c r="F437" s="44"/>
    </row>
    <row r="438" spans="1:6" x14ac:dyDescent="0.25">
      <c r="A438" s="29"/>
      <c r="B438" s="30"/>
      <c r="C438" s="30"/>
      <c r="D438" s="30"/>
      <c r="E438" s="30"/>
      <c r="F438" s="44"/>
    </row>
    <row r="439" spans="1:6" x14ac:dyDescent="0.25">
      <c r="A439" s="29"/>
      <c r="B439" s="30"/>
      <c r="C439" s="30"/>
      <c r="D439" s="30"/>
      <c r="E439" s="30"/>
      <c r="F439" s="44"/>
    </row>
    <row r="440" spans="1:6" x14ac:dyDescent="0.25">
      <c r="A440" s="29"/>
      <c r="B440" s="30"/>
      <c r="C440" s="30"/>
      <c r="D440" s="30"/>
      <c r="E440" s="30"/>
      <c r="F440" s="44"/>
    </row>
    <row r="441" spans="1:6" x14ac:dyDescent="0.25">
      <c r="A441" s="29"/>
      <c r="B441" s="30"/>
      <c r="C441" s="30"/>
      <c r="D441" s="30"/>
      <c r="E441" s="30"/>
      <c r="F441" s="44"/>
    </row>
    <row r="442" spans="1:6" x14ac:dyDescent="0.25">
      <c r="A442" s="29"/>
      <c r="B442" s="30"/>
      <c r="C442" s="30"/>
      <c r="D442" s="30"/>
      <c r="E442" s="30"/>
      <c r="F442" s="44"/>
    </row>
    <row r="443" spans="1:6" x14ac:dyDescent="0.25">
      <c r="A443" s="29"/>
      <c r="B443" s="30"/>
      <c r="C443" s="30"/>
      <c r="D443" s="30"/>
      <c r="E443" s="30"/>
      <c r="F443" s="44"/>
    </row>
    <row r="444" spans="1:6" x14ac:dyDescent="0.25">
      <c r="A444" s="29"/>
      <c r="B444" s="30"/>
      <c r="C444" s="30"/>
      <c r="D444" s="30"/>
      <c r="E444" s="30"/>
      <c r="F444" s="44"/>
    </row>
    <row r="445" spans="1:6" x14ac:dyDescent="0.25">
      <c r="A445" s="29"/>
      <c r="B445" s="30"/>
      <c r="C445" s="30"/>
      <c r="D445" s="30"/>
      <c r="E445" s="30"/>
      <c r="F445" s="44"/>
    </row>
    <row r="446" spans="1:6" x14ac:dyDescent="0.25">
      <c r="A446" s="29"/>
      <c r="B446" s="30"/>
      <c r="C446" s="30"/>
      <c r="D446" s="30"/>
      <c r="E446" s="30"/>
      <c r="F446" s="44"/>
    </row>
    <row r="447" spans="1:6" x14ac:dyDescent="0.25">
      <c r="A447" s="29"/>
      <c r="B447" s="30"/>
      <c r="C447" s="30"/>
      <c r="D447" s="30"/>
      <c r="E447" s="30"/>
      <c r="F447" s="44"/>
    </row>
    <row r="448" spans="1:6" x14ac:dyDescent="0.25">
      <c r="A448" s="29"/>
      <c r="B448" s="30"/>
      <c r="C448" s="30"/>
      <c r="D448" s="30"/>
      <c r="E448" s="30"/>
      <c r="F448" s="44"/>
    </row>
    <row r="449" spans="1:6" x14ac:dyDescent="0.25">
      <c r="A449" s="29"/>
      <c r="B449" s="30"/>
      <c r="C449" s="30"/>
      <c r="D449" s="30"/>
      <c r="E449" s="30"/>
      <c r="F449" s="44"/>
    </row>
    <row r="450" spans="1:6" x14ac:dyDescent="0.25">
      <c r="A450" s="29"/>
      <c r="B450" s="30"/>
      <c r="C450" s="30"/>
      <c r="D450" s="30"/>
      <c r="E450" s="30"/>
      <c r="F450" s="44"/>
    </row>
    <row r="451" spans="1:6" x14ac:dyDescent="0.25">
      <c r="A451" s="29"/>
      <c r="B451" s="30"/>
      <c r="C451" s="30"/>
      <c r="D451" s="30"/>
      <c r="E451" s="30"/>
      <c r="F451" s="44"/>
    </row>
    <row r="452" spans="1:6" x14ac:dyDescent="0.25">
      <c r="A452" s="29"/>
      <c r="B452" s="30"/>
      <c r="C452" s="30"/>
      <c r="D452" s="30"/>
      <c r="E452" s="30"/>
      <c r="F452" s="44"/>
    </row>
    <row r="453" spans="1:6" x14ac:dyDescent="0.25">
      <c r="A453" s="29"/>
      <c r="B453" s="30"/>
      <c r="C453" s="30"/>
      <c r="D453" s="30"/>
      <c r="E453" s="30"/>
      <c r="F453" s="44"/>
    </row>
    <row r="454" spans="1:6" x14ac:dyDescent="0.25">
      <c r="A454" s="29"/>
      <c r="B454" s="30"/>
      <c r="C454" s="30"/>
      <c r="D454" s="30"/>
      <c r="E454" s="30"/>
      <c r="F454" s="44"/>
    </row>
    <row r="455" spans="1:6" x14ac:dyDescent="0.25">
      <c r="A455" s="29"/>
      <c r="B455" s="30"/>
      <c r="C455" s="30"/>
      <c r="D455" s="30"/>
      <c r="E455" s="30"/>
      <c r="F455" s="44"/>
    </row>
    <row r="456" spans="1:6" x14ac:dyDescent="0.25">
      <c r="A456" s="29"/>
      <c r="B456" s="30"/>
      <c r="C456" s="30"/>
      <c r="D456" s="30"/>
      <c r="E456" s="30"/>
      <c r="F456" s="44"/>
    </row>
    <row r="457" spans="1:6" x14ac:dyDescent="0.25">
      <c r="A457" s="29"/>
      <c r="B457" s="30"/>
      <c r="C457" s="30"/>
      <c r="D457" s="30"/>
      <c r="E457" s="30"/>
      <c r="F457" s="44"/>
    </row>
    <row r="458" spans="1:6" x14ac:dyDescent="0.25">
      <c r="A458" s="29"/>
      <c r="B458" s="30"/>
      <c r="C458" s="30"/>
      <c r="D458" s="30"/>
      <c r="E458" s="30"/>
      <c r="F458" s="44"/>
    </row>
    <row r="459" spans="1:6" x14ac:dyDescent="0.25">
      <c r="A459" s="29"/>
      <c r="B459" s="30"/>
      <c r="C459" s="30"/>
      <c r="D459" s="30"/>
      <c r="E459" s="30"/>
      <c r="F459" s="44"/>
    </row>
    <row r="460" spans="1:6" x14ac:dyDescent="0.25">
      <c r="A460" s="29"/>
      <c r="B460" s="30"/>
      <c r="C460" s="30"/>
      <c r="D460" s="30"/>
      <c r="E460" s="30"/>
      <c r="F460" s="44"/>
    </row>
    <row r="461" spans="1:6" x14ac:dyDescent="0.25">
      <c r="A461" s="29"/>
      <c r="B461" s="30"/>
      <c r="C461" s="30"/>
      <c r="D461" s="30"/>
      <c r="E461" s="30"/>
      <c r="F461" s="44"/>
    </row>
    <row r="462" spans="1:6" x14ac:dyDescent="0.25">
      <c r="A462" s="29"/>
      <c r="B462" s="30"/>
      <c r="C462" s="30"/>
      <c r="D462" s="30"/>
      <c r="E462" s="30"/>
      <c r="F462" s="44"/>
    </row>
    <row r="463" spans="1:6" x14ac:dyDescent="0.25">
      <c r="A463" s="29"/>
      <c r="B463" s="30"/>
      <c r="C463" s="30"/>
      <c r="D463" s="30"/>
      <c r="E463" s="30"/>
      <c r="F463" s="44"/>
    </row>
    <row r="464" spans="1:6" x14ac:dyDescent="0.25">
      <c r="A464" s="29"/>
      <c r="B464" s="30"/>
      <c r="C464" s="30"/>
      <c r="D464" s="30"/>
      <c r="E464" s="30"/>
      <c r="F464" s="44"/>
    </row>
    <row r="465" spans="1:6" x14ac:dyDescent="0.25">
      <c r="A465" s="29"/>
      <c r="B465" s="30"/>
      <c r="C465" s="30"/>
      <c r="D465" s="30"/>
      <c r="E465" s="30"/>
      <c r="F465" s="44"/>
    </row>
    <row r="466" spans="1:6" x14ac:dyDescent="0.25">
      <c r="A466" s="29"/>
      <c r="B466" s="30"/>
      <c r="C466" s="30"/>
      <c r="D466" s="30"/>
      <c r="E466" s="30"/>
      <c r="F466" s="44"/>
    </row>
    <row r="467" spans="1:6" x14ac:dyDescent="0.25">
      <c r="A467" s="29"/>
      <c r="B467" s="30"/>
      <c r="C467" s="30"/>
      <c r="D467" s="30"/>
      <c r="E467" s="30"/>
      <c r="F467" s="44"/>
    </row>
    <row r="468" spans="1:6" x14ac:dyDescent="0.25">
      <c r="A468" s="29"/>
      <c r="B468" s="30"/>
      <c r="C468" s="30"/>
      <c r="D468" s="30"/>
      <c r="E468" s="30"/>
      <c r="F468" s="44"/>
    </row>
    <row r="469" spans="1:6" x14ac:dyDescent="0.25">
      <c r="A469" s="29"/>
      <c r="B469" s="30"/>
      <c r="C469" s="30"/>
      <c r="D469" s="30"/>
      <c r="E469" s="30"/>
      <c r="F469" s="44"/>
    </row>
    <row r="470" spans="1:6" x14ac:dyDescent="0.25">
      <c r="A470" s="29"/>
      <c r="B470" s="30"/>
      <c r="C470" s="30"/>
      <c r="D470" s="30"/>
      <c r="E470" s="30"/>
      <c r="F470" s="44"/>
    </row>
    <row r="471" spans="1:6" x14ac:dyDescent="0.25">
      <c r="A471" s="29"/>
      <c r="B471" s="30"/>
      <c r="C471" s="30"/>
      <c r="D471" s="30"/>
      <c r="E471" s="30"/>
      <c r="F471" s="44"/>
    </row>
    <row r="472" spans="1:6" x14ac:dyDescent="0.25">
      <c r="A472" s="29"/>
      <c r="B472" s="30"/>
      <c r="C472" s="30"/>
      <c r="D472" s="30"/>
      <c r="E472" s="30"/>
      <c r="F472" s="44"/>
    </row>
    <row r="473" spans="1:6" x14ac:dyDescent="0.25">
      <c r="A473" s="29"/>
      <c r="B473" s="30"/>
      <c r="C473" s="30"/>
      <c r="D473" s="30"/>
      <c r="E473" s="30"/>
      <c r="F473" s="44"/>
    </row>
    <row r="474" spans="1:6" x14ac:dyDescent="0.25">
      <c r="A474" s="29"/>
      <c r="B474" s="30"/>
      <c r="C474" s="30"/>
      <c r="D474" s="30"/>
      <c r="E474" s="30"/>
      <c r="F474" s="44"/>
    </row>
    <row r="475" spans="1:6" x14ac:dyDescent="0.25">
      <c r="A475" s="29"/>
      <c r="B475" s="30"/>
      <c r="C475" s="30"/>
      <c r="D475" s="30"/>
      <c r="E475" s="30"/>
      <c r="F475" s="44"/>
    </row>
    <row r="476" spans="1:6" x14ac:dyDescent="0.25">
      <c r="A476" s="29"/>
      <c r="B476" s="30"/>
      <c r="C476" s="30"/>
      <c r="D476" s="30"/>
      <c r="E476" s="30"/>
      <c r="F476" s="44"/>
    </row>
    <row r="477" spans="1:6" x14ac:dyDescent="0.25">
      <c r="A477" s="29"/>
      <c r="B477" s="30"/>
      <c r="C477" s="30"/>
      <c r="D477" s="30"/>
      <c r="E477" s="30"/>
      <c r="F477" s="44"/>
    </row>
    <row r="478" spans="1:6" x14ac:dyDescent="0.25">
      <c r="A478" s="29"/>
      <c r="B478" s="30"/>
      <c r="C478" s="30"/>
      <c r="D478" s="30"/>
      <c r="E478" s="30"/>
      <c r="F478" s="44"/>
    </row>
    <row r="479" spans="1:6" x14ac:dyDescent="0.25">
      <c r="A479" s="29"/>
      <c r="B479" s="30"/>
      <c r="C479" s="30"/>
      <c r="D479" s="30"/>
      <c r="E479" s="30"/>
      <c r="F479" s="44"/>
    </row>
    <row r="480" spans="1:6" x14ac:dyDescent="0.25">
      <c r="A480" s="29"/>
      <c r="B480" s="30"/>
      <c r="C480" s="30"/>
      <c r="D480" s="30"/>
      <c r="E480" s="30"/>
      <c r="F480" s="44"/>
    </row>
    <row r="481" spans="1:6" x14ac:dyDescent="0.25">
      <c r="A481" s="29"/>
      <c r="B481" s="30"/>
      <c r="C481" s="30"/>
      <c r="D481" s="30"/>
      <c r="E481" s="30"/>
      <c r="F481" s="44"/>
    </row>
    <row r="482" spans="1:6" x14ac:dyDescent="0.25">
      <c r="A482" s="29"/>
      <c r="B482" s="30"/>
      <c r="C482" s="30"/>
      <c r="D482" s="30"/>
      <c r="E482" s="30"/>
      <c r="F482" s="44"/>
    </row>
    <row r="483" spans="1:6" x14ac:dyDescent="0.25">
      <c r="A483" s="29"/>
      <c r="B483" s="30"/>
      <c r="C483" s="30"/>
      <c r="D483" s="30"/>
      <c r="E483" s="30"/>
      <c r="F483" s="44"/>
    </row>
    <row r="484" spans="1:6" x14ac:dyDescent="0.25">
      <c r="A484" s="29"/>
      <c r="B484" s="30"/>
      <c r="C484" s="30"/>
      <c r="D484" s="30"/>
      <c r="E484" s="30"/>
      <c r="F484" s="44"/>
    </row>
    <row r="485" spans="1:6" x14ac:dyDescent="0.25">
      <c r="A485" s="29"/>
      <c r="B485" s="30"/>
      <c r="C485" s="30"/>
      <c r="D485" s="30"/>
      <c r="E485" s="30"/>
      <c r="F485" s="44"/>
    </row>
    <row r="486" spans="1:6" x14ac:dyDescent="0.25">
      <c r="A486" s="29"/>
      <c r="B486" s="30"/>
      <c r="C486" s="30"/>
      <c r="D486" s="30"/>
      <c r="E486" s="30"/>
      <c r="F486" s="44"/>
    </row>
    <row r="487" spans="1:6" x14ac:dyDescent="0.25">
      <c r="A487" s="29"/>
      <c r="B487" s="30"/>
      <c r="C487" s="30"/>
      <c r="D487" s="30"/>
      <c r="E487" s="30"/>
      <c r="F487" s="44"/>
    </row>
    <row r="488" spans="1:6" x14ac:dyDescent="0.25">
      <c r="A488" s="29"/>
      <c r="B488" s="30"/>
      <c r="C488" s="30"/>
      <c r="D488" s="30"/>
      <c r="E488" s="30"/>
      <c r="F488" s="44"/>
    </row>
    <row r="489" spans="1:6" x14ac:dyDescent="0.25">
      <c r="A489" s="29"/>
      <c r="B489" s="30"/>
      <c r="C489" s="30"/>
      <c r="D489" s="30"/>
      <c r="E489" s="30"/>
      <c r="F489" s="44"/>
    </row>
    <row r="490" spans="1:6" x14ac:dyDescent="0.25">
      <c r="A490" s="29"/>
      <c r="B490" s="30"/>
      <c r="C490" s="30"/>
      <c r="D490" s="30"/>
      <c r="E490" s="30"/>
      <c r="F490" s="44"/>
    </row>
    <row r="491" spans="1:6" x14ac:dyDescent="0.25">
      <c r="A491" s="29"/>
      <c r="B491" s="30"/>
      <c r="C491" s="30"/>
      <c r="D491" s="30"/>
      <c r="E491" s="30"/>
      <c r="F491" s="44"/>
    </row>
    <row r="492" spans="1:6" x14ac:dyDescent="0.25">
      <c r="A492" s="29"/>
      <c r="B492" s="30"/>
      <c r="C492" s="30"/>
      <c r="D492" s="30"/>
      <c r="E492" s="30"/>
      <c r="F492" s="44"/>
    </row>
    <row r="493" spans="1:6" x14ac:dyDescent="0.25">
      <c r="A493" s="29"/>
      <c r="B493" s="30"/>
      <c r="C493" s="30"/>
      <c r="D493" s="30"/>
      <c r="E493" s="30"/>
      <c r="F493" s="44"/>
    </row>
    <row r="494" spans="1:6" x14ac:dyDescent="0.25">
      <c r="A494" s="29"/>
      <c r="B494" s="30"/>
      <c r="C494" s="30"/>
      <c r="D494" s="30"/>
      <c r="E494" s="30"/>
      <c r="F494" s="44"/>
    </row>
    <row r="495" spans="1:6" x14ac:dyDescent="0.25">
      <c r="A495" s="29"/>
      <c r="B495" s="30"/>
      <c r="C495" s="30"/>
      <c r="D495" s="30"/>
      <c r="E495" s="30"/>
      <c r="F495" s="44"/>
    </row>
    <row r="496" spans="1:6" x14ac:dyDescent="0.25">
      <c r="A496" s="29"/>
      <c r="B496" s="30"/>
      <c r="C496" s="30"/>
      <c r="D496" s="30"/>
      <c r="E496" s="30"/>
      <c r="F496" s="44"/>
    </row>
    <row r="497" spans="1:6" x14ac:dyDescent="0.25">
      <c r="A497" s="29"/>
      <c r="B497" s="30"/>
      <c r="C497" s="30"/>
      <c r="D497" s="30"/>
      <c r="E497" s="30"/>
      <c r="F497" s="44"/>
    </row>
    <row r="498" spans="1:6" x14ac:dyDescent="0.25">
      <c r="A498" s="29"/>
      <c r="B498" s="30"/>
      <c r="C498" s="30"/>
      <c r="D498" s="30"/>
      <c r="E498" s="30"/>
      <c r="F498" s="44"/>
    </row>
    <row r="499" spans="1:6" x14ac:dyDescent="0.25">
      <c r="A499" s="29"/>
      <c r="B499" s="30"/>
      <c r="C499" s="30"/>
      <c r="D499" s="30"/>
      <c r="E499" s="30"/>
      <c r="F499" s="44"/>
    </row>
    <row r="500" spans="1:6" x14ac:dyDescent="0.25">
      <c r="A500" s="29"/>
      <c r="B500" s="30"/>
      <c r="C500" s="30"/>
      <c r="D500" s="30"/>
      <c r="E500" s="30"/>
      <c r="F500" s="44"/>
    </row>
    <row r="501" spans="1:6" x14ac:dyDescent="0.25">
      <c r="A501" s="29"/>
      <c r="B501" s="30"/>
      <c r="C501" s="30"/>
      <c r="D501" s="30"/>
      <c r="E501" s="30"/>
      <c r="F501" s="44"/>
    </row>
    <row r="502" spans="1:6" x14ac:dyDescent="0.25">
      <c r="A502" s="29"/>
      <c r="B502" s="30"/>
      <c r="C502" s="30"/>
      <c r="D502" s="30"/>
      <c r="E502" s="30"/>
      <c r="F502" s="44"/>
    </row>
    <row r="503" spans="1:6" x14ac:dyDescent="0.25">
      <c r="A503" s="29"/>
      <c r="B503" s="30"/>
      <c r="C503" s="30"/>
      <c r="D503" s="30"/>
      <c r="E503" s="30"/>
      <c r="F503" s="44"/>
    </row>
    <row r="504" spans="1:6" x14ac:dyDescent="0.25">
      <c r="A504" s="29"/>
      <c r="B504" s="30"/>
      <c r="C504" s="30"/>
      <c r="D504" s="30"/>
      <c r="E504" s="30"/>
      <c r="F504" s="44"/>
    </row>
    <row r="505" spans="1:6" x14ac:dyDescent="0.25">
      <c r="A505" s="29"/>
      <c r="B505" s="30"/>
      <c r="C505" s="30"/>
      <c r="D505" s="30"/>
      <c r="E505" s="30"/>
      <c r="F505" s="44"/>
    </row>
    <row r="506" spans="1:6" x14ac:dyDescent="0.25">
      <c r="A506" s="29"/>
      <c r="B506" s="30"/>
      <c r="C506" s="30"/>
      <c r="D506" s="30"/>
      <c r="E506" s="30"/>
      <c r="F506" s="44"/>
    </row>
    <row r="507" spans="1:6" x14ac:dyDescent="0.25">
      <c r="A507" s="29"/>
      <c r="B507" s="30"/>
      <c r="C507" s="30"/>
      <c r="D507" s="30"/>
      <c r="E507" s="30"/>
      <c r="F507" s="44"/>
    </row>
    <row r="508" spans="1:6" x14ac:dyDescent="0.25">
      <c r="A508" s="29"/>
      <c r="B508" s="30"/>
      <c r="C508" s="30"/>
      <c r="D508" s="30"/>
      <c r="E508" s="30"/>
      <c r="F508" s="44"/>
    </row>
    <row r="509" spans="1:6" x14ac:dyDescent="0.25">
      <c r="A509" s="29"/>
      <c r="B509" s="30"/>
      <c r="C509" s="30"/>
      <c r="D509" s="30"/>
      <c r="E509" s="30"/>
      <c r="F509" s="44"/>
    </row>
    <row r="510" spans="1:6" x14ac:dyDescent="0.25">
      <c r="A510" s="29"/>
      <c r="B510" s="30"/>
      <c r="C510" s="30"/>
      <c r="D510" s="30"/>
      <c r="E510" s="30"/>
      <c r="F510" s="44"/>
    </row>
    <row r="511" spans="1:6" x14ac:dyDescent="0.25">
      <c r="A511" s="29"/>
      <c r="B511" s="30"/>
      <c r="C511" s="30"/>
      <c r="D511" s="30"/>
      <c r="E511" s="30"/>
      <c r="F511" s="44"/>
    </row>
    <row r="512" spans="1:6" x14ac:dyDescent="0.25">
      <c r="A512" s="29"/>
      <c r="B512" s="30"/>
      <c r="C512" s="30"/>
      <c r="D512" s="30"/>
      <c r="E512" s="30"/>
      <c r="F512" s="44"/>
    </row>
    <row r="513" spans="1:6" x14ac:dyDescent="0.25">
      <c r="A513" s="29"/>
      <c r="B513" s="30"/>
      <c r="C513" s="30"/>
      <c r="D513" s="30"/>
      <c r="E513" s="30"/>
      <c r="F513" s="44"/>
    </row>
    <row r="514" spans="1:6" x14ac:dyDescent="0.25">
      <c r="A514" s="29"/>
      <c r="B514" s="30"/>
      <c r="C514" s="30"/>
      <c r="D514" s="30"/>
      <c r="E514" s="30"/>
      <c r="F514" s="44"/>
    </row>
    <row r="515" spans="1:6" x14ac:dyDescent="0.25">
      <c r="A515" s="29"/>
      <c r="B515" s="30"/>
      <c r="C515" s="30"/>
      <c r="D515" s="30"/>
      <c r="E515" s="30"/>
      <c r="F515" s="44"/>
    </row>
    <row r="516" spans="1:6" x14ac:dyDescent="0.25">
      <c r="A516" s="29"/>
      <c r="B516" s="30"/>
      <c r="C516" s="30"/>
      <c r="D516" s="30"/>
      <c r="E516" s="30"/>
      <c r="F516" s="44"/>
    </row>
    <row r="517" spans="1:6" x14ac:dyDescent="0.25">
      <c r="A517" s="29"/>
      <c r="B517" s="30"/>
      <c r="C517" s="30"/>
      <c r="D517" s="30"/>
      <c r="E517" s="30"/>
      <c r="F517" s="44"/>
    </row>
    <row r="518" spans="1:6" x14ac:dyDescent="0.25">
      <c r="A518" s="29"/>
      <c r="B518" s="30"/>
      <c r="C518" s="30"/>
      <c r="D518" s="30"/>
      <c r="E518" s="30"/>
      <c r="F518" s="44"/>
    </row>
    <row r="519" spans="1:6" x14ac:dyDescent="0.25">
      <c r="A519" s="29"/>
      <c r="B519" s="30"/>
      <c r="C519" s="30"/>
      <c r="D519" s="30"/>
      <c r="E519" s="30"/>
      <c r="F519" s="44"/>
    </row>
    <row r="520" spans="1:6" x14ac:dyDescent="0.25">
      <c r="A520" s="29"/>
      <c r="B520" s="30"/>
      <c r="C520" s="30"/>
      <c r="D520" s="30"/>
      <c r="E520" s="30"/>
      <c r="F520" s="44"/>
    </row>
    <row r="521" spans="1:6" x14ac:dyDescent="0.25">
      <c r="A521" s="29"/>
      <c r="B521" s="30"/>
      <c r="C521" s="30"/>
      <c r="D521" s="30"/>
      <c r="E521" s="30"/>
      <c r="F521" s="44"/>
    </row>
    <row r="522" spans="1:6" x14ac:dyDescent="0.25">
      <c r="A522" s="29"/>
      <c r="B522" s="30"/>
      <c r="C522" s="30"/>
      <c r="D522" s="30"/>
      <c r="E522" s="30"/>
      <c r="F522" s="44"/>
    </row>
    <row r="523" spans="1:6" x14ac:dyDescent="0.25">
      <c r="A523" s="29"/>
      <c r="B523" s="30"/>
      <c r="C523" s="30"/>
      <c r="D523" s="30"/>
      <c r="E523" s="30"/>
      <c r="F523" s="44"/>
    </row>
    <row r="524" spans="1:6" x14ac:dyDescent="0.25">
      <c r="A524" s="29"/>
      <c r="B524" s="30"/>
      <c r="C524" s="30"/>
      <c r="D524" s="30"/>
      <c r="E524" s="30"/>
      <c r="F524" s="44"/>
    </row>
    <row r="525" spans="1:6" x14ac:dyDescent="0.25">
      <c r="A525" s="29"/>
      <c r="B525" s="30"/>
      <c r="C525" s="30"/>
      <c r="D525" s="30"/>
      <c r="E525" s="30"/>
      <c r="F525" s="44"/>
    </row>
    <row r="526" spans="1:6" x14ac:dyDescent="0.25">
      <c r="A526" s="29"/>
      <c r="B526" s="30"/>
      <c r="C526" s="30"/>
      <c r="D526" s="30"/>
      <c r="E526" s="30"/>
      <c r="F526" s="44"/>
    </row>
    <row r="527" spans="1:6" x14ac:dyDescent="0.25">
      <c r="A527" s="29"/>
      <c r="B527" s="30"/>
      <c r="C527" s="30"/>
      <c r="D527" s="30"/>
      <c r="E527" s="30"/>
      <c r="F527" s="44"/>
    </row>
    <row r="528" spans="1:6" x14ac:dyDescent="0.25">
      <c r="A528" s="29"/>
      <c r="B528" s="30"/>
      <c r="C528" s="30"/>
      <c r="D528" s="30"/>
      <c r="E528" s="30"/>
      <c r="F528" s="44"/>
    </row>
    <row r="529" spans="1:6" x14ac:dyDescent="0.25">
      <c r="A529" s="29"/>
      <c r="B529" s="30"/>
      <c r="C529" s="30"/>
      <c r="D529" s="30"/>
      <c r="E529" s="30"/>
      <c r="F529" s="44"/>
    </row>
    <row r="530" spans="1:6" x14ac:dyDescent="0.25">
      <c r="A530" s="29"/>
      <c r="B530" s="30"/>
      <c r="C530" s="30"/>
      <c r="D530" s="30"/>
      <c r="E530" s="30"/>
      <c r="F530" s="44"/>
    </row>
    <row r="531" spans="1:6" x14ac:dyDescent="0.25">
      <c r="A531" s="29"/>
      <c r="B531" s="30"/>
      <c r="C531" s="30"/>
      <c r="D531" s="30"/>
      <c r="E531" s="30"/>
      <c r="F531" s="44"/>
    </row>
    <row r="532" spans="1:6" x14ac:dyDescent="0.25">
      <c r="A532" s="29"/>
      <c r="B532" s="30"/>
      <c r="C532" s="30"/>
      <c r="D532" s="30"/>
      <c r="E532" s="30"/>
      <c r="F532" s="44"/>
    </row>
    <row r="533" spans="1:6" x14ac:dyDescent="0.25">
      <c r="A533" s="29"/>
      <c r="B533" s="30"/>
      <c r="C533" s="30"/>
      <c r="D533" s="30"/>
      <c r="E533" s="30"/>
      <c r="F533" s="44"/>
    </row>
    <row r="534" spans="1:6" x14ac:dyDescent="0.25">
      <c r="A534" s="29"/>
      <c r="B534" s="30"/>
      <c r="C534" s="30"/>
      <c r="D534" s="30"/>
      <c r="E534" s="30"/>
      <c r="F534" s="44"/>
    </row>
    <row r="535" spans="1:6" x14ac:dyDescent="0.25">
      <c r="A535" s="29"/>
      <c r="B535" s="30"/>
      <c r="C535" s="30"/>
      <c r="D535" s="30"/>
      <c r="E535" s="30"/>
      <c r="F535" s="44"/>
    </row>
    <row r="536" spans="1:6" x14ac:dyDescent="0.25">
      <c r="A536" s="29"/>
      <c r="B536" s="30"/>
      <c r="C536" s="30"/>
      <c r="D536" s="30"/>
      <c r="E536" s="30"/>
      <c r="F536" s="44"/>
    </row>
    <row r="537" spans="1:6" x14ac:dyDescent="0.25">
      <c r="A537" s="29"/>
      <c r="B537" s="30"/>
      <c r="C537" s="30"/>
      <c r="D537" s="30"/>
      <c r="E537" s="30"/>
      <c r="F537" s="44"/>
    </row>
    <row r="538" spans="1:6" x14ac:dyDescent="0.25">
      <c r="A538" s="29"/>
      <c r="B538" s="30"/>
      <c r="C538" s="30"/>
      <c r="D538" s="30"/>
      <c r="E538" s="30"/>
      <c r="F538" s="44"/>
    </row>
    <row r="539" spans="1:6" x14ac:dyDescent="0.25">
      <c r="A539" s="29"/>
      <c r="B539" s="30"/>
      <c r="C539" s="30"/>
      <c r="D539" s="30"/>
      <c r="E539" s="30"/>
      <c r="F539" s="44"/>
    </row>
    <row r="540" spans="1:6" x14ac:dyDescent="0.25">
      <c r="A540" s="29"/>
      <c r="B540" s="30"/>
      <c r="C540" s="30"/>
      <c r="D540" s="30"/>
      <c r="E540" s="30"/>
      <c r="F540" s="44"/>
    </row>
    <row r="541" spans="1:6" x14ac:dyDescent="0.25">
      <c r="A541" s="29"/>
      <c r="B541" s="30"/>
      <c r="C541" s="30"/>
      <c r="D541" s="30"/>
      <c r="E541" s="30"/>
      <c r="F541" s="44"/>
    </row>
    <row r="542" spans="1:6" x14ac:dyDescent="0.25">
      <c r="A542" s="29"/>
      <c r="B542" s="30"/>
      <c r="C542" s="30"/>
      <c r="D542" s="30"/>
      <c r="E542" s="30"/>
      <c r="F542" s="44"/>
    </row>
    <row r="543" spans="1:6" x14ac:dyDescent="0.25">
      <c r="A543" s="29"/>
      <c r="B543" s="30"/>
      <c r="C543" s="30"/>
      <c r="D543" s="30"/>
      <c r="E543" s="30"/>
      <c r="F543" s="44"/>
    </row>
    <row r="544" spans="1:6" x14ac:dyDescent="0.25">
      <c r="A544" s="29"/>
      <c r="B544" s="30"/>
      <c r="C544" s="30"/>
      <c r="D544" s="30"/>
      <c r="E544" s="30"/>
      <c r="F544" s="44"/>
    </row>
    <row r="545" spans="1:6" x14ac:dyDescent="0.25">
      <c r="A545" s="29"/>
      <c r="B545" s="30"/>
      <c r="C545" s="30"/>
      <c r="D545" s="30"/>
      <c r="E545" s="30"/>
      <c r="F545" s="44"/>
    </row>
    <row r="546" spans="1:6" x14ac:dyDescent="0.25">
      <c r="A546" s="29"/>
      <c r="B546" s="30"/>
      <c r="C546" s="30"/>
      <c r="D546" s="30"/>
      <c r="E546" s="30"/>
      <c r="F546" s="44"/>
    </row>
    <row r="547" spans="1:6" x14ac:dyDescent="0.25">
      <c r="A547" s="29"/>
      <c r="B547" s="30"/>
      <c r="C547" s="30"/>
      <c r="D547" s="30"/>
      <c r="E547" s="30"/>
      <c r="F547" s="44"/>
    </row>
    <row r="548" spans="1:6" x14ac:dyDescent="0.25">
      <c r="A548" s="29"/>
      <c r="B548" s="30"/>
      <c r="C548" s="30"/>
      <c r="D548" s="30"/>
      <c r="E548" s="30"/>
      <c r="F548" s="44"/>
    </row>
    <row r="549" spans="1:6" x14ac:dyDescent="0.25">
      <c r="A549" s="29"/>
      <c r="B549" s="30"/>
      <c r="C549" s="30"/>
      <c r="D549" s="30"/>
      <c r="E549" s="30"/>
      <c r="F549" s="44"/>
    </row>
    <row r="550" spans="1:6" x14ac:dyDescent="0.25">
      <c r="A550" s="29"/>
      <c r="B550" s="30"/>
      <c r="C550" s="30"/>
      <c r="D550" s="30"/>
      <c r="E550" s="30"/>
      <c r="F550" s="44"/>
    </row>
    <row r="551" spans="1:6" x14ac:dyDescent="0.25">
      <c r="A551" s="29"/>
      <c r="B551" s="30"/>
      <c r="C551" s="30"/>
      <c r="D551" s="30"/>
      <c r="E551" s="30"/>
      <c r="F551" s="44"/>
    </row>
    <row r="552" spans="1:6" x14ac:dyDescent="0.25">
      <c r="A552" s="29"/>
      <c r="B552" s="30"/>
      <c r="C552" s="30"/>
      <c r="D552" s="30"/>
      <c r="E552" s="30"/>
      <c r="F552" s="44"/>
    </row>
    <row r="553" spans="1:6" x14ac:dyDescent="0.25">
      <c r="A553" s="29"/>
      <c r="B553" s="30"/>
      <c r="C553" s="30"/>
      <c r="D553" s="30"/>
      <c r="E553" s="30"/>
      <c r="F553" s="44"/>
    </row>
    <row r="554" spans="1:6" x14ac:dyDescent="0.25">
      <c r="A554" s="29"/>
      <c r="B554" s="30"/>
      <c r="C554" s="30"/>
      <c r="D554" s="30"/>
      <c r="E554" s="30"/>
      <c r="F554" s="44"/>
    </row>
    <row r="555" spans="1:6" x14ac:dyDescent="0.25">
      <c r="A555" s="29"/>
      <c r="B555" s="30"/>
      <c r="C555" s="30"/>
      <c r="D555" s="30"/>
      <c r="E555" s="30"/>
      <c r="F555" s="44"/>
    </row>
    <row r="556" spans="1:6" x14ac:dyDescent="0.25">
      <c r="A556" s="29"/>
      <c r="B556" s="30"/>
      <c r="C556" s="30"/>
      <c r="D556" s="30"/>
      <c r="E556" s="30"/>
      <c r="F556" s="44"/>
    </row>
    <row r="557" spans="1:6" x14ac:dyDescent="0.25">
      <c r="A557" s="29"/>
      <c r="B557" s="30"/>
      <c r="C557" s="30"/>
      <c r="D557" s="30"/>
      <c r="E557" s="30"/>
      <c r="F557" s="44"/>
    </row>
    <row r="558" spans="1:6" x14ac:dyDescent="0.25">
      <c r="A558" s="29"/>
      <c r="B558" s="30"/>
      <c r="C558" s="30"/>
      <c r="D558" s="30"/>
      <c r="E558" s="30"/>
      <c r="F558" s="44"/>
    </row>
    <row r="559" spans="1:6" x14ac:dyDescent="0.25">
      <c r="A559" s="29"/>
      <c r="B559" s="30"/>
      <c r="C559" s="30"/>
      <c r="D559" s="30"/>
      <c r="E559" s="30"/>
      <c r="F559" s="44"/>
    </row>
    <row r="560" spans="1:6" x14ac:dyDescent="0.25">
      <c r="A560" s="29"/>
      <c r="B560" s="30"/>
      <c r="C560" s="30"/>
      <c r="D560" s="30"/>
      <c r="E560" s="30"/>
      <c r="F560" s="44"/>
    </row>
    <row r="561" spans="1:6" x14ac:dyDescent="0.25">
      <c r="A561" s="29"/>
      <c r="B561" s="30"/>
      <c r="C561" s="30"/>
      <c r="D561" s="30"/>
      <c r="E561" s="30"/>
      <c r="F561" s="44"/>
    </row>
    <row r="562" spans="1:6" x14ac:dyDescent="0.25">
      <c r="A562" s="29"/>
      <c r="B562" s="30"/>
      <c r="C562" s="30"/>
      <c r="D562" s="30"/>
      <c r="E562" s="30"/>
      <c r="F562" s="44"/>
    </row>
    <row r="563" spans="1:6" x14ac:dyDescent="0.25">
      <c r="A563" s="29"/>
      <c r="B563" s="30"/>
      <c r="C563" s="30"/>
      <c r="D563" s="30"/>
      <c r="E563" s="30"/>
      <c r="F563" s="44"/>
    </row>
    <row r="564" spans="1:6" x14ac:dyDescent="0.25">
      <c r="A564" s="29"/>
      <c r="B564" s="30"/>
      <c r="C564" s="30"/>
      <c r="D564" s="30"/>
      <c r="E564" s="30"/>
      <c r="F564" s="44"/>
    </row>
    <row r="565" spans="1:6" x14ac:dyDescent="0.25">
      <c r="A565" s="29"/>
      <c r="B565" s="30"/>
      <c r="C565" s="30"/>
      <c r="D565" s="30"/>
      <c r="E565" s="30"/>
      <c r="F565" s="44"/>
    </row>
    <row r="566" spans="1:6" x14ac:dyDescent="0.25">
      <c r="A566" s="29"/>
      <c r="B566" s="30"/>
      <c r="C566" s="30"/>
      <c r="D566" s="30"/>
      <c r="E566" s="30"/>
      <c r="F566" s="44"/>
    </row>
    <row r="567" spans="1:6" x14ac:dyDescent="0.25">
      <c r="A567" s="29"/>
      <c r="B567" s="30"/>
      <c r="C567" s="30"/>
      <c r="D567" s="30"/>
      <c r="E567" s="30"/>
      <c r="F567" s="44"/>
    </row>
    <row r="568" spans="1:6" x14ac:dyDescent="0.25">
      <c r="A568" s="29"/>
      <c r="B568" s="30"/>
      <c r="C568" s="30"/>
      <c r="D568" s="30"/>
      <c r="E568" s="30"/>
      <c r="F568" s="44"/>
    </row>
    <row r="569" spans="1:6" x14ac:dyDescent="0.25">
      <c r="A569" s="29"/>
      <c r="B569" s="30"/>
      <c r="C569" s="30"/>
      <c r="D569" s="30"/>
      <c r="E569" s="30"/>
      <c r="F569" s="44"/>
    </row>
    <row r="570" spans="1:6" x14ac:dyDescent="0.25">
      <c r="A570" s="29"/>
      <c r="B570" s="30"/>
      <c r="C570" s="30"/>
      <c r="D570" s="30"/>
      <c r="E570" s="30"/>
      <c r="F570" s="44"/>
    </row>
    <row r="571" spans="1:6" x14ac:dyDescent="0.25">
      <c r="A571" s="29"/>
      <c r="B571" s="30"/>
      <c r="C571" s="30"/>
      <c r="D571" s="30"/>
      <c r="E571" s="30"/>
      <c r="F571" s="44"/>
    </row>
    <row r="572" spans="1:6" x14ac:dyDescent="0.25">
      <c r="A572" s="29"/>
      <c r="B572" s="30"/>
      <c r="C572" s="30"/>
      <c r="D572" s="30"/>
      <c r="E572" s="30"/>
      <c r="F572" s="44"/>
    </row>
    <row r="573" spans="1:6" x14ac:dyDescent="0.25">
      <c r="A573" s="29"/>
      <c r="B573" s="30"/>
      <c r="C573" s="30"/>
      <c r="D573" s="30"/>
      <c r="E573" s="30"/>
      <c r="F573" s="44"/>
    </row>
    <row r="574" spans="1:6" x14ac:dyDescent="0.25">
      <c r="A574" s="29"/>
      <c r="B574" s="30"/>
      <c r="C574" s="30"/>
      <c r="D574" s="30"/>
      <c r="E574" s="30"/>
      <c r="F574" s="44"/>
    </row>
    <row r="575" spans="1:6" x14ac:dyDescent="0.25">
      <c r="A575" s="29"/>
      <c r="B575" s="30"/>
      <c r="C575" s="30"/>
      <c r="D575" s="30"/>
      <c r="E575" s="30"/>
      <c r="F575" s="44"/>
    </row>
    <row r="576" spans="1:6" x14ac:dyDescent="0.25">
      <c r="A576" s="29"/>
      <c r="B576" s="30"/>
      <c r="C576" s="30"/>
      <c r="D576" s="30"/>
      <c r="E576" s="30"/>
      <c r="F576" s="44"/>
    </row>
    <row r="577" spans="1:6" x14ac:dyDescent="0.25">
      <c r="A577" s="29"/>
      <c r="B577" s="30"/>
      <c r="C577" s="30"/>
      <c r="D577" s="30"/>
      <c r="E577" s="30"/>
      <c r="F577" s="44"/>
    </row>
    <row r="578" spans="1:6" x14ac:dyDescent="0.25">
      <c r="A578" s="29"/>
      <c r="B578" s="30"/>
      <c r="C578" s="30"/>
      <c r="D578" s="30"/>
      <c r="E578" s="30"/>
      <c r="F578" s="44"/>
    </row>
    <row r="579" spans="1:6" x14ac:dyDescent="0.25">
      <c r="A579" s="29"/>
      <c r="B579" s="30"/>
      <c r="C579" s="30"/>
      <c r="D579" s="30"/>
      <c r="E579" s="30"/>
      <c r="F579" s="44"/>
    </row>
    <row r="580" spans="1:6" x14ac:dyDescent="0.25">
      <c r="A580" s="29"/>
      <c r="B580" s="30"/>
      <c r="C580" s="30"/>
      <c r="D580" s="30"/>
      <c r="E580" s="30"/>
      <c r="F580" s="44"/>
    </row>
    <row r="581" spans="1:6" x14ac:dyDescent="0.25">
      <c r="A581" s="29"/>
      <c r="B581" s="30"/>
      <c r="C581" s="30"/>
      <c r="D581" s="30"/>
      <c r="E581" s="30"/>
      <c r="F581" s="44"/>
    </row>
    <row r="582" spans="1:6" x14ac:dyDescent="0.25">
      <c r="A582" s="29"/>
      <c r="B582" s="30"/>
      <c r="C582" s="30"/>
      <c r="D582" s="30"/>
      <c r="E582" s="30"/>
      <c r="F582" s="44"/>
    </row>
    <row r="583" spans="1:6" x14ac:dyDescent="0.25">
      <c r="A583" s="29"/>
      <c r="B583" s="30"/>
      <c r="C583" s="30"/>
      <c r="D583" s="30"/>
      <c r="E583" s="30"/>
      <c r="F583" s="44"/>
    </row>
    <row r="584" spans="1:6" x14ac:dyDescent="0.25">
      <c r="A584" s="29"/>
      <c r="B584" s="30"/>
      <c r="C584" s="30"/>
      <c r="D584" s="30"/>
      <c r="E584" s="30"/>
      <c r="F584" s="44"/>
    </row>
    <row r="585" spans="1:6" x14ac:dyDescent="0.25">
      <c r="A585" s="29"/>
      <c r="B585" s="30"/>
      <c r="C585" s="30"/>
      <c r="D585" s="30"/>
      <c r="E585" s="30"/>
      <c r="F585" s="44"/>
    </row>
    <row r="586" spans="1:6" x14ac:dyDescent="0.25">
      <c r="A586" s="29"/>
      <c r="B586" s="30"/>
      <c r="C586" s="30"/>
      <c r="D586" s="30"/>
      <c r="E586" s="30"/>
      <c r="F586" s="44"/>
    </row>
    <row r="587" spans="1:6" x14ac:dyDescent="0.25">
      <c r="A587" s="29"/>
      <c r="B587" s="30"/>
      <c r="C587" s="30"/>
      <c r="D587" s="30"/>
      <c r="E587" s="30"/>
      <c r="F587" s="44"/>
    </row>
    <row r="588" spans="1:6" x14ac:dyDescent="0.25">
      <c r="A588" s="29"/>
      <c r="B588" s="30"/>
      <c r="C588" s="30"/>
      <c r="D588" s="30"/>
      <c r="E588" s="30"/>
      <c r="F588" s="44"/>
    </row>
    <row r="589" spans="1:6" x14ac:dyDescent="0.25">
      <c r="A589" s="29"/>
      <c r="B589" s="30"/>
      <c r="C589" s="30"/>
      <c r="D589" s="30"/>
      <c r="E589" s="30"/>
      <c r="F589" s="44"/>
    </row>
    <row r="590" spans="1:6" x14ac:dyDescent="0.25">
      <c r="A590" s="29"/>
      <c r="B590" s="30"/>
      <c r="C590" s="30"/>
      <c r="D590" s="30"/>
      <c r="E590" s="30"/>
      <c r="F590" s="44"/>
    </row>
    <row r="591" spans="1:6" x14ac:dyDescent="0.25">
      <c r="A591" s="29"/>
      <c r="B591" s="30"/>
      <c r="C591" s="30"/>
      <c r="D591" s="30"/>
      <c r="E591" s="30"/>
      <c r="F591" s="44"/>
    </row>
    <row r="592" spans="1:6" x14ac:dyDescent="0.25">
      <c r="A592" s="29"/>
      <c r="B592" s="30"/>
      <c r="C592" s="30"/>
      <c r="D592" s="30"/>
      <c r="E592" s="30"/>
      <c r="F592" s="44"/>
    </row>
    <row r="593" spans="1:6" x14ac:dyDescent="0.25">
      <c r="A593" s="29"/>
      <c r="B593" s="30"/>
      <c r="C593" s="30"/>
      <c r="D593" s="30"/>
      <c r="E593" s="30"/>
      <c r="F593" s="44"/>
    </row>
    <row r="594" spans="1:6" x14ac:dyDescent="0.25">
      <c r="A594" s="29"/>
      <c r="B594" s="30"/>
      <c r="C594" s="30"/>
      <c r="D594" s="30"/>
      <c r="E594" s="30"/>
      <c r="F594" s="44"/>
    </row>
    <row r="595" spans="1:6" x14ac:dyDescent="0.25">
      <c r="A595" s="29"/>
      <c r="B595" s="30"/>
      <c r="C595" s="30"/>
      <c r="D595" s="30"/>
      <c r="E595" s="30"/>
      <c r="F595" s="44"/>
    </row>
    <row r="596" spans="1:6" x14ac:dyDescent="0.25">
      <c r="A596" s="29"/>
      <c r="B596" s="30"/>
      <c r="C596" s="30"/>
      <c r="D596" s="30"/>
      <c r="E596" s="30"/>
      <c r="F596" s="44"/>
    </row>
    <row r="597" spans="1:6" x14ac:dyDescent="0.25">
      <c r="A597" s="29"/>
      <c r="B597" s="30"/>
      <c r="C597" s="30"/>
      <c r="D597" s="30"/>
      <c r="E597" s="30"/>
      <c r="F597" s="44"/>
    </row>
    <row r="598" spans="1:6" x14ac:dyDescent="0.25">
      <c r="A598" s="29"/>
      <c r="B598" s="30"/>
      <c r="C598" s="30"/>
      <c r="D598" s="30"/>
      <c r="E598" s="30"/>
      <c r="F598" s="44"/>
    </row>
    <row r="599" spans="1:6" x14ac:dyDescent="0.25">
      <c r="A599" s="29"/>
      <c r="B599" s="30"/>
      <c r="C599" s="30"/>
      <c r="D599" s="30"/>
      <c r="E599" s="30"/>
      <c r="F599" s="44"/>
    </row>
    <row r="600" spans="1:6" x14ac:dyDescent="0.25">
      <c r="A600" s="29"/>
      <c r="B600" s="30"/>
      <c r="C600" s="30"/>
      <c r="D600" s="30"/>
      <c r="E600" s="30"/>
      <c r="F600" s="44"/>
    </row>
    <row r="601" spans="1:6" x14ac:dyDescent="0.25">
      <c r="A601" s="29"/>
      <c r="B601" s="30"/>
      <c r="C601" s="30"/>
      <c r="D601" s="30"/>
      <c r="E601" s="30"/>
      <c r="F601" s="44"/>
    </row>
    <row r="602" spans="1:6" x14ac:dyDescent="0.25">
      <c r="A602" s="29"/>
      <c r="B602" s="30"/>
      <c r="C602" s="30"/>
      <c r="D602" s="30"/>
      <c r="E602" s="30"/>
      <c r="F602" s="44"/>
    </row>
    <row r="603" spans="1:6" x14ac:dyDescent="0.25">
      <c r="A603" s="29"/>
      <c r="B603" s="30"/>
      <c r="C603" s="30"/>
      <c r="D603" s="30"/>
      <c r="E603" s="30"/>
      <c r="F603" s="44"/>
    </row>
    <row r="604" spans="1:6" x14ac:dyDescent="0.25">
      <c r="A604" s="29"/>
      <c r="B604" s="30"/>
      <c r="C604" s="30"/>
      <c r="D604" s="30"/>
      <c r="E604" s="30"/>
      <c r="F604" s="44"/>
    </row>
    <row r="605" spans="1:6" x14ac:dyDescent="0.25">
      <c r="A605" s="29"/>
      <c r="B605" s="30"/>
      <c r="C605" s="30"/>
      <c r="D605" s="30"/>
      <c r="E605" s="30"/>
      <c r="F605" s="44"/>
    </row>
    <row r="606" spans="1:6" x14ac:dyDescent="0.25">
      <c r="A606" s="29"/>
      <c r="B606" s="30"/>
      <c r="C606" s="30"/>
      <c r="D606" s="30"/>
      <c r="E606" s="30"/>
      <c r="F606" s="44"/>
    </row>
    <row r="607" spans="1:6" x14ac:dyDescent="0.25">
      <c r="A607" s="29"/>
      <c r="B607" s="30"/>
      <c r="C607" s="30"/>
      <c r="D607" s="30"/>
      <c r="E607" s="30"/>
      <c r="F607" s="44"/>
    </row>
    <row r="608" spans="1:6" x14ac:dyDescent="0.25">
      <c r="A608" s="29"/>
      <c r="B608" s="30"/>
      <c r="C608" s="30"/>
      <c r="D608" s="30"/>
      <c r="E608" s="30"/>
      <c r="F608" s="44"/>
    </row>
    <row r="609" spans="1:6" x14ac:dyDescent="0.25">
      <c r="A609" s="29"/>
      <c r="B609" s="30"/>
      <c r="C609" s="30"/>
      <c r="D609" s="30"/>
      <c r="E609" s="30"/>
      <c r="F609" s="44"/>
    </row>
    <row r="610" spans="1:6" x14ac:dyDescent="0.25">
      <c r="A610" s="29"/>
      <c r="B610" s="30"/>
      <c r="C610" s="30"/>
      <c r="D610" s="30"/>
      <c r="E610" s="30"/>
      <c r="F610" s="44"/>
    </row>
    <row r="611" spans="1:6" x14ac:dyDescent="0.25">
      <c r="A611" s="29"/>
      <c r="B611" s="30"/>
      <c r="C611" s="30"/>
      <c r="D611" s="30"/>
      <c r="E611" s="30"/>
      <c r="F611" s="44"/>
    </row>
    <row r="612" spans="1:6" x14ac:dyDescent="0.25">
      <c r="A612" s="29"/>
      <c r="B612" s="30"/>
      <c r="C612" s="30"/>
      <c r="D612" s="30"/>
      <c r="E612" s="30"/>
      <c r="F612" s="44"/>
    </row>
    <row r="613" spans="1:6" x14ac:dyDescent="0.25">
      <c r="A613" s="29"/>
      <c r="B613" s="30"/>
      <c r="C613" s="30"/>
      <c r="D613" s="30"/>
      <c r="E613" s="30"/>
      <c r="F613" s="44"/>
    </row>
    <row r="614" spans="1:6" x14ac:dyDescent="0.25">
      <c r="A614" s="29"/>
      <c r="B614" s="30"/>
      <c r="C614" s="30"/>
      <c r="D614" s="30"/>
      <c r="E614" s="30"/>
      <c r="F614" s="44"/>
    </row>
    <row r="615" spans="1:6" x14ac:dyDescent="0.25">
      <c r="A615" s="29"/>
      <c r="B615" s="30"/>
      <c r="C615" s="30"/>
      <c r="D615" s="30"/>
      <c r="E615" s="30"/>
      <c r="F615" s="44"/>
    </row>
    <row r="616" spans="1:6" x14ac:dyDescent="0.25">
      <c r="A616" s="29"/>
      <c r="B616" s="30"/>
      <c r="C616" s="30"/>
      <c r="D616" s="30"/>
      <c r="E616" s="30"/>
      <c r="F616" s="44"/>
    </row>
    <row r="617" spans="1:6" x14ac:dyDescent="0.25">
      <c r="A617" s="29"/>
      <c r="B617" s="30"/>
      <c r="C617" s="30"/>
      <c r="D617" s="30"/>
      <c r="E617" s="30"/>
      <c r="F617" s="44"/>
    </row>
    <row r="618" spans="1:6" x14ac:dyDescent="0.25">
      <c r="A618" s="29"/>
      <c r="B618" s="30"/>
      <c r="C618" s="30"/>
      <c r="D618" s="30"/>
      <c r="E618" s="30"/>
      <c r="F618" s="44"/>
    </row>
    <row r="619" spans="1:6" x14ac:dyDescent="0.25">
      <c r="A619" s="29"/>
      <c r="B619" s="30"/>
      <c r="C619" s="30"/>
      <c r="D619" s="30"/>
      <c r="E619" s="30"/>
      <c r="F619" s="44"/>
    </row>
    <row r="620" spans="1:6" x14ac:dyDescent="0.25">
      <c r="A620" s="29"/>
      <c r="B620" s="30"/>
      <c r="C620" s="30"/>
      <c r="D620" s="30"/>
      <c r="E620" s="30"/>
      <c r="F620" s="44"/>
    </row>
    <row r="621" spans="1:6" x14ac:dyDescent="0.25">
      <c r="A621" s="29"/>
      <c r="B621" s="30"/>
      <c r="C621" s="30"/>
      <c r="D621" s="30"/>
      <c r="E621" s="30"/>
      <c r="F621" s="44"/>
    </row>
    <row r="622" spans="1:6" x14ac:dyDescent="0.25">
      <c r="A622" s="29"/>
      <c r="B622" s="30"/>
      <c r="C622" s="30"/>
      <c r="D622" s="30"/>
      <c r="E622" s="30"/>
      <c r="F622" s="44"/>
    </row>
    <row r="623" spans="1:6" x14ac:dyDescent="0.25">
      <c r="A623" s="29"/>
      <c r="B623" s="30"/>
      <c r="C623" s="30"/>
      <c r="D623" s="30"/>
      <c r="E623" s="30"/>
      <c r="F623" s="44"/>
    </row>
    <row r="624" spans="1:6" x14ac:dyDescent="0.25">
      <c r="A624" s="29"/>
      <c r="B624" s="30"/>
      <c r="C624" s="30"/>
      <c r="D624" s="30"/>
      <c r="E624" s="30"/>
      <c r="F624" s="44"/>
    </row>
    <row r="625" spans="1:6" x14ac:dyDescent="0.25">
      <c r="A625" s="29"/>
      <c r="B625" s="30"/>
      <c r="C625" s="30"/>
      <c r="D625" s="30"/>
      <c r="E625" s="30"/>
      <c r="F625" s="44"/>
    </row>
    <row r="626" spans="1:6" x14ac:dyDescent="0.25">
      <c r="A626" s="29"/>
      <c r="B626" s="30"/>
      <c r="C626" s="30"/>
      <c r="D626" s="30"/>
      <c r="E626" s="30"/>
      <c r="F626" s="44"/>
    </row>
    <row r="627" spans="1:6" x14ac:dyDescent="0.25">
      <c r="A627" s="29"/>
      <c r="B627" s="30"/>
      <c r="C627" s="30"/>
      <c r="D627" s="30"/>
      <c r="E627" s="30"/>
      <c r="F627" s="44"/>
    </row>
    <row r="628" spans="1:6" x14ac:dyDescent="0.25">
      <c r="A628" s="29"/>
      <c r="B628" s="30"/>
      <c r="C628" s="30"/>
      <c r="D628" s="30"/>
      <c r="E628" s="30"/>
      <c r="F628" s="44"/>
    </row>
    <row r="629" spans="1:6" x14ac:dyDescent="0.25">
      <c r="A629" s="29"/>
      <c r="B629" s="30"/>
      <c r="C629" s="30"/>
      <c r="D629" s="30"/>
      <c r="E629" s="30"/>
      <c r="F629" s="44"/>
    </row>
    <row r="630" spans="1:6" x14ac:dyDescent="0.25">
      <c r="A630" s="29"/>
      <c r="B630" s="30"/>
      <c r="C630" s="30"/>
      <c r="D630" s="30"/>
      <c r="E630" s="30"/>
      <c r="F630" s="44"/>
    </row>
    <row r="631" spans="1:6" x14ac:dyDescent="0.25">
      <c r="A631" s="29"/>
      <c r="B631" s="30"/>
      <c r="C631" s="30"/>
      <c r="D631" s="30"/>
      <c r="E631" s="30"/>
      <c r="F631" s="44"/>
    </row>
    <row r="632" spans="1:6" x14ac:dyDescent="0.25">
      <c r="A632" s="29"/>
      <c r="B632" s="30"/>
      <c r="C632" s="30"/>
      <c r="D632" s="30"/>
      <c r="E632" s="30"/>
      <c r="F632" s="44"/>
    </row>
    <row r="633" spans="1:6" x14ac:dyDescent="0.25">
      <c r="A633" s="29"/>
      <c r="B633" s="30"/>
      <c r="C633" s="30"/>
      <c r="D633" s="30"/>
      <c r="E633" s="30"/>
      <c r="F633" s="44"/>
    </row>
    <row r="634" spans="1:6" x14ac:dyDescent="0.25">
      <c r="A634" s="29"/>
      <c r="B634" s="30"/>
      <c r="C634" s="30"/>
      <c r="D634" s="30"/>
      <c r="E634" s="30"/>
      <c r="F634" s="44"/>
    </row>
    <row r="635" spans="1:6" x14ac:dyDescent="0.25">
      <c r="A635" s="29"/>
      <c r="B635" s="30"/>
      <c r="C635" s="30"/>
      <c r="D635" s="30"/>
      <c r="E635" s="30"/>
      <c r="F635" s="44"/>
    </row>
    <row r="636" spans="1:6" x14ac:dyDescent="0.25">
      <c r="A636" s="29"/>
      <c r="B636" s="30"/>
      <c r="C636" s="30"/>
      <c r="D636" s="30"/>
      <c r="E636" s="30"/>
      <c r="F636" s="44"/>
    </row>
    <row r="637" spans="1:6" x14ac:dyDescent="0.25">
      <c r="A637" s="29"/>
      <c r="B637" s="30"/>
      <c r="C637" s="30"/>
      <c r="D637" s="30"/>
      <c r="E637" s="30"/>
      <c r="F637" s="44"/>
    </row>
    <row r="638" spans="1:6" x14ac:dyDescent="0.25">
      <c r="A638" s="29"/>
      <c r="B638" s="30"/>
      <c r="C638" s="30"/>
      <c r="D638" s="30"/>
      <c r="E638" s="30"/>
      <c r="F638" s="44"/>
    </row>
    <row r="639" spans="1:6" x14ac:dyDescent="0.25">
      <c r="A639" s="29"/>
      <c r="B639" s="30"/>
      <c r="C639" s="30"/>
      <c r="D639" s="30"/>
      <c r="E639" s="30"/>
      <c r="F639" s="44"/>
    </row>
    <row r="640" spans="1:6" x14ac:dyDescent="0.25">
      <c r="A640" s="29"/>
      <c r="B640" s="30"/>
      <c r="C640" s="30"/>
      <c r="D640" s="30"/>
      <c r="E640" s="30"/>
      <c r="F640" s="44"/>
    </row>
    <row r="641" spans="1:6" x14ac:dyDescent="0.25">
      <c r="A641" s="29"/>
      <c r="B641" s="30"/>
      <c r="C641" s="30"/>
      <c r="D641" s="30"/>
      <c r="E641" s="30"/>
      <c r="F641" s="44"/>
    </row>
    <row r="642" spans="1:6" x14ac:dyDescent="0.25">
      <c r="A642" s="29"/>
      <c r="B642" s="30"/>
      <c r="C642" s="30"/>
      <c r="D642" s="30"/>
      <c r="E642" s="30"/>
      <c r="F642" s="44"/>
    </row>
    <row r="643" spans="1:6" x14ac:dyDescent="0.25">
      <c r="A643" s="29"/>
      <c r="B643" s="30"/>
      <c r="C643" s="30"/>
      <c r="D643" s="30"/>
      <c r="E643" s="30"/>
      <c r="F643" s="44"/>
    </row>
    <row r="644" spans="1:6" x14ac:dyDescent="0.25">
      <c r="A644" s="29"/>
      <c r="B644" s="30"/>
      <c r="C644" s="30"/>
      <c r="D644" s="30"/>
      <c r="E644" s="30"/>
      <c r="F644" s="44"/>
    </row>
    <row r="645" spans="1:6" x14ac:dyDescent="0.25">
      <c r="A645" s="29"/>
      <c r="B645" s="30"/>
      <c r="C645" s="30"/>
      <c r="D645" s="30"/>
      <c r="E645" s="30"/>
      <c r="F645" s="44"/>
    </row>
    <row r="646" spans="1:6" x14ac:dyDescent="0.25">
      <c r="A646" s="29"/>
      <c r="B646" s="30"/>
      <c r="C646" s="30"/>
      <c r="D646" s="30"/>
      <c r="E646" s="30"/>
      <c r="F646" s="44"/>
    </row>
    <row r="647" spans="1:6" x14ac:dyDescent="0.25">
      <c r="A647" s="29"/>
      <c r="B647" s="30"/>
      <c r="C647" s="30"/>
      <c r="D647" s="30"/>
      <c r="E647" s="30"/>
      <c r="F647" s="44"/>
    </row>
    <row r="648" spans="1:6" x14ac:dyDescent="0.25">
      <c r="A648" s="29"/>
      <c r="B648" s="30"/>
      <c r="C648" s="30"/>
      <c r="D648" s="30"/>
      <c r="E648" s="30"/>
      <c r="F648" s="44"/>
    </row>
    <row r="649" spans="1:6" x14ac:dyDescent="0.25">
      <c r="A649" s="29"/>
      <c r="B649" s="30"/>
      <c r="C649" s="30"/>
      <c r="D649" s="30"/>
      <c r="E649" s="30"/>
      <c r="F649" s="44"/>
    </row>
    <row r="650" spans="1:6" x14ac:dyDescent="0.25">
      <c r="A650" s="29"/>
      <c r="B650" s="30"/>
      <c r="C650" s="30"/>
      <c r="D650" s="30"/>
      <c r="E650" s="30"/>
      <c r="F650" s="44"/>
    </row>
    <row r="651" spans="1:6" x14ac:dyDescent="0.25">
      <c r="A651" s="29"/>
      <c r="B651" s="30"/>
      <c r="C651" s="30"/>
      <c r="D651" s="30"/>
      <c r="E651" s="30"/>
      <c r="F651" s="44"/>
    </row>
    <row r="652" spans="1:6" x14ac:dyDescent="0.25">
      <c r="A652" s="29"/>
      <c r="B652" s="30"/>
      <c r="C652" s="30"/>
      <c r="D652" s="30"/>
      <c r="E652" s="30"/>
      <c r="F652" s="44"/>
    </row>
    <row r="653" spans="1:6" x14ac:dyDescent="0.25">
      <c r="A653" s="29"/>
      <c r="B653" s="30"/>
      <c r="C653" s="30"/>
      <c r="D653" s="30"/>
      <c r="E653" s="30"/>
      <c r="F653" s="44"/>
    </row>
    <row r="654" spans="1:6" x14ac:dyDescent="0.25">
      <c r="A654" s="29"/>
      <c r="B654" s="30"/>
      <c r="C654" s="30"/>
      <c r="D654" s="30"/>
      <c r="E654" s="30"/>
      <c r="F654" s="44"/>
    </row>
    <row r="655" spans="1:6" x14ac:dyDescent="0.25">
      <c r="A655" s="29"/>
      <c r="B655" s="30"/>
      <c r="C655" s="30"/>
      <c r="D655" s="30"/>
      <c r="E655" s="30"/>
      <c r="F655" s="44"/>
    </row>
    <row r="656" spans="1:6" x14ac:dyDescent="0.25">
      <c r="A656" s="29"/>
      <c r="B656" s="30"/>
      <c r="C656" s="30"/>
      <c r="D656" s="30"/>
      <c r="E656" s="30"/>
      <c r="F656" s="44"/>
    </row>
    <row r="657" spans="1:6" x14ac:dyDescent="0.25">
      <c r="A657" s="29"/>
      <c r="B657" s="30"/>
      <c r="C657" s="30"/>
      <c r="D657" s="30"/>
      <c r="E657" s="30"/>
      <c r="F657" s="44"/>
    </row>
    <row r="658" spans="1:6" x14ac:dyDescent="0.25">
      <c r="A658" s="29"/>
      <c r="B658" s="30"/>
      <c r="C658" s="30"/>
      <c r="D658" s="30"/>
      <c r="E658" s="30"/>
      <c r="F658" s="44"/>
    </row>
    <row r="659" spans="1:6" x14ac:dyDescent="0.25">
      <c r="A659" s="29"/>
      <c r="B659" s="30"/>
      <c r="C659" s="30"/>
      <c r="D659" s="30"/>
      <c r="E659" s="30"/>
      <c r="F659" s="44"/>
    </row>
    <row r="660" spans="1:6" x14ac:dyDescent="0.25">
      <c r="A660" s="29"/>
      <c r="B660" s="30"/>
      <c r="C660" s="30"/>
      <c r="D660" s="30"/>
      <c r="E660" s="30"/>
      <c r="F660" s="44"/>
    </row>
    <row r="661" spans="1:6" x14ac:dyDescent="0.25">
      <c r="A661" s="29"/>
      <c r="B661" s="30"/>
      <c r="C661" s="30"/>
      <c r="D661" s="30"/>
      <c r="E661" s="30"/>
      <c r="F661" s="44"/>
    </row>
    <row r="662" spans="1:6" x14ac:dyDescent="0.25">
      <c r="A662" s="29"/>
      <c r="B662" s="30"/>
      <c r="C662" s="30"/>
      <c r="D662" s="30"/>
      <c r="E662" s="30"/>
      <c r="F662" s="44"/>
    </row>
    <row r="663" spans="1:6" x14ac:dyDescent="0.25">
      <c r="A663" s="29"/>
      <c r="B663" s="30"/>
      <c r="C663" s="30"/>
      <c r="D663" s="30"/>
      <c r="E663" s="30"/>
      <c r="F663" s="44"/>
    </row>
    <row r="664" spans="1:6" x14ac:dyDescent="0.25">
      <c r="A664" s="29"/>
      <c r="B664" s="30"/>
      <c r="C664" s="30"/>
      <c r="D664" s="30"/>
      <c r="E664" s="30"/>
      <c r="F664" s="44"/>
    </row>
    <row r="665" spans="1:6" x14ac:dyDescent="0.25">
      <c r="A665" s="29"/>
      <c r="B665" s="30"/>
      <c r="C665" s="30"/>
      <c r="D665" s="30"/>
      <c r="E665" s="30"/>
      <c r="F665" s="44"/>
    </row>
    <row r="666" spans="1:6" x14ac:dyDescent="0.25">
      <c r="A666" s="29"/>
      <c r="B666" s="30"/>
      <c r="C666" s="30"/>
      <c r="D666" s="30"/>
      <c r="E666" s="30"/>
      <c r="F666" s="44"/>
    </row>
    <row r="667" spans="1:6" x14ac:dyDescent="0.25">
      <c r="A667" s="29"/>
      <c r="B667" s="30"/>
      <c r="C667" s="30"/>
      <c r="D667" s="30"/>
      <c r="E667" s="30"/>
      <c r="F667" s="44"/>
    </row>
    <row r="668" spans="1:6" x14ac:dyDescent="0.25">
      <c r="A668" s="29"/>
      <c r="B668" s="30"/>
      <c r="C668" s="30"/>
      <c r="D668" s="30"/>
      <c r="E668" s="30"/>
      <c r="F668" s="44"/>
    </row>
    <row r="669" spans="1:6" x14ac:dyDescent="0.25">
      <c r="A669" s="29"/>
      <c r="B669" s="30"/>
      <c r="C669" s="30"/>
      <c r="D669" s="30"/>
      <c r="E669" s="30"/>
      <c r="F669" s="44"/>
    </row>
    <row r="670" spans="1:6" x14ac:dyDescent="0.25">
      <c r="A670" s="29"/>
      <c r="B670" s="30"/>
      <c r="C670" s="30"/>
      <c r="D670" s="30"/>
      <c r="E670" s="30"/>
      <c r="F670" s="44"/>
    </row>
    <row r="671" spans="1:6" x14ac:dyDescent="0.25">
      <c r="A671" s="29"/>
      <c r="B671" s="30"/>
      <c r="C671" s="30"/>
      <c r="D671" s="30"/>
      <c r="E671" s="30"/>
      <c r="F671" s="44"/>
    </row>
    <row r="672" spans="1:6" x14ac:dyDescent="0.25">
      <c r="A672" s="29"/>
      <c r="B672" s="30"/>
      <c r="C672" s="30"/>
      <c r="D672" s="30"/>
      <c r="E672" s="30"/>
      <c r="F672" s="44"/>
    </row>
    <row r="673" spans="1:6" x14ac:dyDescent="0.25">
      <c r="A673" s="29"/>
      <c r="B673" s="30"/>
      <c r="C673" s="30"/>
      <c r="D673" s="30"/>
      <c r="E673" s="30"/>
      <c r="F673" s="44"/>
    </row>
    <row r="674" spans="1:6" x14ac:dyDescent="0.25">
      <c r="A674" s="29"/>
      <c r="B674" s="30"/>
      <c r="C674" s="30"/>
      <c r="D674" s="30"/>
      <c r="E674" s="30"/>
      <c r="F674" s="44"/>
    </row>
    <row r="675" spans="1:6" x14ac:dyDescent="0.25">
      <c r="A675" s="29"/>
      <c r="B675" s="30"/>
      <c r="C675" s="30"/>
      <c r="D675" s="30"/>
      <c r="E675" s="30"/>
      <c r="F675" s="44"/>
    </row>
    <row r="676" spans="1:6" x14ac:dyDescent="0.25">
      <c r="A676" s="29"/>
      <c r="B676" s="30"/>
      <c r="C676" s="30"/>
      <c r="D676" s="30"/>
      <c r="E676" s="30"/>
      <c r="F676" s="44"/>
    </row>
    <row r="677" spans="1:6" x14ac:dyDescent="0.25">
      <c r="A677" s="29"/>
      <c r="B677" s="30"/>
      <c r="C677" s="30"/>
      <c r="D677" s="30"/>
      <c r="E677" s="30"/>
      <c r="F677" s="44"/>
    </row>
    <row r="678" spans="1:6" x14ac:dyDescent="0.25">
      <c r="A678" s="29"/>
      <c r="B678" s="30"/>
      <c r="C678" s="30"/>
      <c r="D678" s="30"/>
      <c r="E678" s="30"/>
      <c r="F678" s="44"/>
    </row>
    <row r="679" spans="1:6" x14ac:dyDescent="0.25">
      <c r="A679" s="29"/>
      <c r="B679" s="30"/>
      <c r="C679" s="30"/>
      <c r="D679" s="30"/>
      <c r="E679" s="30"/>
      <c r="F679" s="44"/>
    </row>
    <row r="680" spans="1:6" x14ac:dyDescent="0.25">
      <c r="A680" s="29"/>
      <c r="B680" s="30"/>
      <c r="C680" s="30"/>
      <c r="D680" s="30"/>
      <c r="E680" s="30"/>
      <c r="F680" s="44"/>
    </row>
    <row r="681" spans="1:6" x14ac:dyDescent="0.25">
      <c r="A681" s="29"/>
      <c r="B681" s="30"/>
      <c r="C681" s="30"/>
      <c r="D681" s="30"/>
      <c r="E681" s="30"/>
      <c r="F681" s="44"/>
    </row>
    <row r="682" spans="1:6" x14ac:dyDescent="0.25">
      <c r="A682" s="29"/>
      <c r="B682" s="30"/>
      <c r="C682" s="30"/>
      <c r="D682" s="30"/>
      <c r="E682" s="30"/>
      <c r="F682" s="44"/>
    </row>
    <row r="683" spans="1:6" x14ac:dyDescent="0.25">
      <c r="A683" s="29"/>
      <c r="B683" s="30"/>
      <c r="C683" s="30"/>
      <c r="D683" s="30"/>
      <c r="E683" s="30"/>
      <c r="F683" s="44"/>
    </row>
    <row r="684" spans="1:6" x14ac:dyDescent="0.25">
      <c r="A684" s="29"/>
      <c r="B684" s="30"/>
      <c r="C684" s="30"/>
      <c r="D684" s="30"/>
      <c r="E684" s="30"/>
      <c r="F684" s="44"/>
    </row>
    <row r="685" spans="1:6" x14ac:dyDescent="0.25">
      <c r="A685" s="29"/>
      <c r="B685" s="30"/>
      <c r="C685" s="30"/>
      <c r="D685" s="30"/>
      <c r="E685" s="30"/>
      <c r="F685" s="44"/>
    </row>
    <row r="686" spans="1:6" x14ac:dyDescent="0.25">
      <c r="A686" s="29"/>
      <c r="B686" s="30"/>
      <c r="C686" s="30"/>
      <c r="D686" s="30"/>
      <c r="E686" s="30"/>
      <c r="F686" s="44"/>
    </row>
    <row r="687" spans="1:6" x14ac:dyDescent="0.25">
      <c r="A687" s="29"/>
      <c r="B687" s="30"/>
      <c r="C687" s="30"/>
      <c r="D687" s="30"/>
      <c r="E687" s="30"/>
      <c r="F687" s="44"/>
    </row>
    <row r="688" spans="1:6" x14ac:dyDescent="0.25">
      <c r="A688" s="29"/>
      <c r="B688" s="30"/>
      <c r="C688" s="30"/>
      <c r="D688" s="30"/>
      <c r="E688" s="30"/>
      <c r="F688" s="44"/>
    </row>
    <row r="689" spans="1:6" x14ac:dyDescent="0.25">
      <c r="A689" s="29"/>
      <c r="B689" s="30"/>
      <c r="C689" s="30"/>
      <c r="D689" s="30"/>
      <c r="E689" s="30"/>
      <c r="F689" s="44"/>
    </row>
    <row r="690" spans="1:6" x14ac:dyDescent="0.25">
      <c r="A690" s="29"/>
      <c r="B690" s="30"/>
      <c r="C690" s="30"/>
      <c r="D690" s="30"/>
      <c r="E690" s="30"/>
      <c r="F690" s="44"/>
    </row>
    <row r="691" spans="1:6" x14ac:dyDescent="0.25">
      <c r="A691" s="29"/>
      <c r="B691" s="30"/>
      <c r="C691" s="30"/>
      <c r="D691" s="30"/>
      <c r="E691" s="30"/>
      <c r="F691" s="44"/>
    </row>
    <row r="692" spans="1:6" x14ac:dyDescent="0.25">
      <c r="A692" s="29"/>
      <c r="B692" s="30"/>
      <c r="C692" s="30"/>
      <c r="D692" s="30"/>
      <c r="E692" s="30"/>
      <c r="F692" s="44"/>
    </row>
    <row r="693" spans="1:6" x14ac:dyDescent="0.25">
      <c r="A693" s="29"/>
      <c r="B693" s="30"/>
      <c r="C693" s="30"/>
      <c r="D693" s="30"/>
      <c r="E693" s="30"/>
      <c r="F693" s="44"/>
    </row>
    <row r="694" spans="1:6" x14ac:dyDescent="0.25">
      <c r="A694" s="29"/>
      <c r="B694" s="30"/>
      <c r="C694" s="30"/>
      <c r="D694" s="30"/>
      <c r="E694" s="30"/>
      <c r="F694" s="44"/>
    </row>
    <row r="695" spans="1:6" x14ac:dyDescent="0.25">
      <c r="A695" s="29"/>
      <c r="B695" s="30"/>
      <c r="C695" s="30"/>
      <c r="D695" s="30"/>
      <c r="E695" s="30"/>
      <c r="F695" s="44"/>
    </row>
    <row r="696" spans="1:6" x14ac:dyDescent="0.25">
      <c r="A696" s="29"/>
      <c r="B696" s="30"/>
      <c r="C696" s="30"/>
      <c r="D696" s="30"/>
      <c r="E696" s="30"/>
      <c r="F696" s="44"/>
    </row>
    <row r="697" spans="1:6" x14ac:dyDescent="0.25">
      <c r="A697" s="29"/>
      <c r="B697" s="30"/>
      <c r="C697" s="30"/>
      <c r="D697" s="30"/>
      <c r="E697" s="30"/>
      <c r="F697" s="44"/>
    </row>
    <row r="698" spans="1:6" x14ac:dyDescent="0.25">
      <c r="A698" s="29"/>
      <c r="B698" s="30"/>
      <c r="C698" s="30"/>
      <c r="D698" s="30"/>
      <c r="E698" s="30"/>
      <c r="F698" s="44"/>
    </row>
    <row r="699" spans="1:6" x14ac:dyDescent="0.25">
      <c r="A699" s="29"/>
      <c r="B699" s="30"/>
      <c r="C699" s="30"/>
      <c r="D699" s="30"/>
      <c r="E699" s="30"/>
      <c r="F699" s="44"/>
    </row>
    <row r="700" spans="1:6" x14ac:dyDescent="0.25">
      <c r="A700" s="29"/>
      <c r="B700" s="30"/>
      <c r="C700" s="30"/>
      <c r="D700" s="30"/>
      <c r="E700" s="30"/>
      <c r="F700" s="44"/>
    </row>
    <row r="701" spans="1:6" x14ac:dyDescent="0.25">
      <c r="A701" s="29"/>
      <c r="B701" s="30"/>
      <c r="C701" s="30"/>
      <c r="D701" s="30"/>
      <c r="E701" s="30"/>
      <c r="F701" s="44"/>
    </row>
    <row r="702" spans="1:6" x14ac:dyDescent="0.25">
      <c r="A702" s="29"/>
      <c r="B702" s="30"/>
      <c r="C702" s="30"/>
      <c r="D702" s="30"/>
      <c r="E702" s="30"/>
      <c r="F702" s="44"/>
    </row>
    <row r="703" spans="1:6" x14ac:dyDescent="0.25">
      <c r="A703" s="29"/>
      <c r="B703" s="30"/>
      <c r="C703" s="30"/>
      <c r="D703" s="30"/>
      <c r="E703" s="30"/>
      <c r="F703" s="44"/>
    </row>
    <row r="704" spans="1:6" x14ac:dyDescent="0.25">
      <c r="A704" s="29"/>
      <c r="B704" s="30"/>
      <c r="C704" s="30"/>
      <c r="D704" s="30"/>
      <c r="E704" s="30"/>
      <c r="F704" s="44"/>
    </row>
    <row r="705" spans="1:6" x14ac:dyDescent="0.25">
      <c r="A705" s="29"/>
      <c r="B705" s="30"/>
      <c r="C705" s="30"/>
      <c r="D705" s="30"/>
      <c r="E705" s="30"/>
      <c r="F705" s="44"/>
    </row>
    <row r="706" spans="1:6" x14ac:dyDescent="0.25">
      <c r="A706" s="29"/>
      <c r="B706" s="30"/>
      <c r="C706" s="30"/>
      <c r="D706" s="30"/>
      <c r="E706" s="30"/>
      <c r="F706" s="44"/>
    </row>
    <row r="707" spans="1:6" x14ac:dyDescent="0.25">
      <c r="A707" s="29"/>
      <c r="B707" s="30"/>
      <c r="C707" s="30"/>
      <c r="D707" s="30"/>
      <c r="E707" s="30"/>
      <c r="F707" s="44"/>
    </row>
    <row r="708" spans="1:6" x14ac:dyDescent="0.25">
      <c r="A708" s="29"/>
      <c r="B708" s="30"/>
      <c r="C708" s="30"/>
      <c r="D708" s="30"/>
      <c r="E708" s="30"/>
      <c r="F708" s="44"/>
    </row>
    <row r="709" spans="1:6" x14ac:dyDescent="0.25">
      <c r="A709" s="29"/>
      <c r="B709" s="30"/>
      <c r="C709" s="30"/>
      <c r="D709" s="30"/>
      <c r="E709" s="30"/>
      <c r="F709" s="44"/>
    </row>
    <row r="710" spans="1:6" x14ac:dyDescent="0.25">
      <c r="A710" s="29"/>
      <c r="B710" s="30"/>
      <c r="C710" s="30"/>
      <c r="D710" s="30"/>
      <c r="E710" s="30"/>
      <c r="F710" s="44"/>
    </row>
    <row r="711" spans="1:6" x14ac:dyDescent="0.25">
      <c r="A711" s="29"/>
      <c r="B711" s="30"/>
      <c r="C711" s="30"/>
      <c r="D711" s="30"/>
      <c r="E711" s="30"/>
      <c r="F711" s="44"/>
    </row>
    <row r="712" spans="1:6" x14ac:dyDescent="0.25">
      <c r="A712" s="29"/>
      <c r="B712" s="30"/>
      <c r="C712" s="30"/>
      <c r="D712" s="30"/>
      <c r="E712" s="30"/>
      <c r="F712" s="44"/>
    </row>
    <row r="713" spans="1:6" x14ac:dyDescent="0.25">
      <c r="A713" s="29"/>
      <c r="B713" s="30"/>
      <c r="C713" s="30"/>
      <c r="D713" s="30"/>
      <c r="E713" s="30"/>
      <c r="F713" s="44"/>
    </row>
    <row r="714" spans="1:6" x14ac:dyDescent="0.25">
      <c r="A714" s="29"/>
      <c r="B714" s="30"/>
      <c r="C714" s="30"/>
      <c r="D714" s="30"/>
      <c r="E714" s="30"/>
      <c r="F714" s="44"/>
    </row>
    <row r="715" spans="1:6" x14ac:dyDescent="0.25">
      <c r="A715" s="29"/>
      <c r="B715" s="30"/>
      <c r="C715" s="30"/>
      <c r="D715" s="30"/>
      <c r="E715" s="30"/>
      <c r="F715" s="44"/>
    </row>
    <row r="716" spans="1:6" x14ac:dyDescent="0.25">
      <c r="A716" s="29"/>
      <c r="B716" s="30"/>
      <c r="C716" s="30"/>
      <c r="D716" s="30"/>
      <c r="E716" s="30"/>
      <c r="F716" s="44"/>
    </row>
    <row r="717" spans="1:6" x14ac:dyDescent="0.25">
      <c r="A717" s="29"/>
      <c r="B717" s="30"/>
      <c r="C717" s="30"/>
      <c r="D717" s="30"/>
      <c r="E717" s="30"/>
      <c r="F717" s="44"/>
    </row>
    <row r="718" spans="1:6" x14ac:dyDescent="0.25">
      <c r="A718" s="29"/>
      <c r="B718" s="30"/>
      <c r="C718" s="30"/>
      <c r="D718" s="30"/>
      <c r="E718" s="30"/>
      <c r="F718" s="44"/>
    </row>
    <row r="719" spans="1:6" x14ac:dyDescent="0.25">
      <c r="A719" s="29"/>
      <c r="B719" s="30"/>
      <c r="C719" s="30"/>
      <c r="D719" s="30"/>
      <c r="E719" s="30"/>
      <c r="F719" s="44"/>
    </row>
    <row r="720" spans="1:6" x14ac:dyDescent="0.25">
      <c r="A720" s="29"/>
      <c r="B720" s="30"/>
      <c r="C720" s="30"/>
      <c r="D720" s="30"/>
      <c r="E720" s="30"/>
      <c r="F720" s="44"/>
    </row>
    <row r="721" spans="1:6" x14ac:dyDescent="0.25">
      <c r="A721" s="29"/>
      <c r="B721" s="30"/>
      <c r="C721" s="30"/>
      <c r="D721" s="30"/>
      <c r="E721" s="30"/>
      <c r="F721" s="44"/>
    </row>
    <row r="722" spans="1:6" x14ac:dyDescent="0.25">
      <c r="A722" s="29"/>
      <c r="B722" s="30"/>
      <c r="C722" s="30"/>
      <c r="D722" s="30"/>
      <c r="E722" s="30"/>
      <c r="F722" s="44"/>
    </row>
    <row r="723" spans="1:6" x14ac:dyDescent="0.25">
      <c r="A723" s="29"/>
      <c r="B723" s="30"/>
      <c r="C723" s="30"/>
      <c r="D723" s="30"/>
      <c r="E723" s="30"/>
      <c r="F723" s="44"/>
    </row>
    <row r="724" spans="1:6" x14ac:dyDescent="0.25">
      <c r="A724" s="29"/>
      <c r="B724" s="30"/>
      <c r="C724" s="30"/>
      <c r="D724" s="30"/>
      <c r="E724" s="30"/>
      <c r="F724" s="44"/>
    </row>
    <row r="725" spans="1:6" x14ac:dyDescent="0.25">
      <c r="A725" s="29"/>
      <c r="B725" s="30"/>
      <c r="C725" s="30"/>
      <c r="D725" s="30"/>
      <c r="E725" s="30"/>
      <c r="F725" s="44"/>
    </row>
    <row r="726" spans="1:6" x14ac:dyDescent="0.25">
      <c r="A726" s="29"/>
      <c r="B726" s="30"/>
      <c r="C726" s="30"/>
      <c r="D726" s="30"/>
      <c r="E726" s="30"/>
      <c r="F726" s="44"/>
    </row>
    <row r="727" spans="1:6" x14ac:dyDescent="0.25">
      <c r="A727" s="29"/>
      <c r="B727" s="30"/>
      <c r="C727" s="30"/>
      <c r="D727" s="30"/>
      <c r="E727" s="30"/>
      <c r="F727" s="44"/>
    </row>
    <row r="728" spans="1:6" x14ac:dyDescent="0.25">
      <c r="A728" s="29"/>
      <c r="B728" s="30"/>
      <c r="C728" s="30"/>
      <c r="D728" s="30"/>
      <c r="E728" s="30"/>
      <c r="F728" s="44"/>
    </row>
    <row r="729" spans="1:6" x14ac:dyDescent="0.25">
      <c r="A729" s="29"/>
      <c r="B729" s="30"/>
      <c r="C729" s="30"/>
      <c r="D729" s="30"/>
      <c r="E729" s="30"/>
      <c r="F729" s="44"/>
    </row>
    <row r="730" spans="1:6" x14ac:dyDescent="0.25">
      <c r="A730" s="29"/>
      <c r="B730" s="30"/>
      <c r="C730" s="30"/>
      <c r="D730" s="30"/>
      <c r="E730" s="30"/>
      <c r="F730" s="44"/>
    </row>
    <row r="731" spans="1:6" x14ac:dyDescent="0.25">
      <c r="A731" s="29"/>
      <c r="B731" s="30"/>
      <c r="C731" s="30"/>
      <c r="D731" s="30"/>
      <c r="E731" s="30"/>
      <c r="F731" s="44"/>
    </row>
    <row r="732" spans="1:6" x14ac:dyDescent="0.25">
      <c r="A732" s="29"/>
      <c r="B732" s="30"/>
      <c r="C732" s="30"/>
      <c r="D732" s="30"/>
      <c r="E732" s="30"/>
      <c r="F732" s="44"/>
    </row>
    <row r="733" spans="1:6" x14ac:dyDescent="0.25">
      <c r="A733" s="29"/>
      <c r="B733" s="30"/>
      <c r="C733" s="30"/>
      <c r="D733" s="30"/>
      <c r="E733" s="30"/>
      <c r="F733" s="44"/>
    </row>
    <row r="734" spans="1:6" x14ac:dyDescent="0.25">
      <c r="A734" s="29"/>
      <c r="B734" s="30"/>
      <c r="C734" s="30"/>
      <c r="D734" s="30"/>
      <c r="E734" s="30"/>
      <c r="F734" s="44"/>
    </row>
    <row r="735" spans="1:6" x14ac:dyDescent="0.25">
      <c r="A735" s="29"/>
      <c r="B735" s="30"/>
      <c r="C735" s="30"/>
      <c r="D735" s="30"/>
      <c r="E735" s="30"/>
      <c r="F735" s="44"/>
    </row>
    <row r="736" spans="1:6" x14ac:dyDescent="0.25">
      <c r="A736" s="29"/>
      <c r="B736" s="30"/>
      <c r="C736" s="30"/>
      <c r="D736" s="30"/>
      <c r="E736" s="30"/>
      <c r="F736" s="44"/>
    </row>
    <row r="737" spans="1:6" x14ac:dyDescent="0.25">
      <c r="A737" s="29"/>
      <c r="B737" s="30"/>
      <c r="C737" s="30"/>
      <c r="D737" s="30"/>
      <c r="E737" s="30"/>
      <c r="F737" s="44"/>
    </row>
    <row r="738" spans="1:6" x14ac:dyDescent="0.25">
      <c r="A738" s="29"/>
      <c r="B738" s="30"/>
      <c r="C738" s="30"/>
      <c r="D738" s="30"/>
      <c r="E738" s="30"/>
      <c r="F738" s="44"/>
    </row>
    <row r="739" spans="1:6" x14ac:dyDescent="0.25">
      <c r="A739" s="29"/>
      <c r="B739" s="30"/>
      <c r="C739" s="30"/>
      <c r="D739" s="30"/>
      <c r="E739" s="30"/>
      <c r="F739" s="44"/>
    </row>
    <row r="740" spans="1:6" x14ac:dyDescent="0.25">
      <c r="A740" s="29"/>
      <c r="B740" s="30"/>
      <c r="C740" s="30"/>
      <c r="D740" s="30"/>
      <c r="E740" s="30"/>
      <c r="F740" s="44"/>
    </row>
    <row r="741" spans="1:6" x14ac:dyDescent="0.25">
      <c r="A741" s="29"/>
      <c r="B741" s="30"/>
      <c r="C741" s="30"/>
      <c r="D741" s="30"/>
      <c r="E741" s="30"/>
      <c r="F741" s="44"/>
    </row>
    <row r="742" spans="1:6" x14ac:dyDescent="0.25">
      <c r="A742" s="29"/>
      <c r="B742" s="30"/>
      <c r="C742" s="30"/>
      <c r="D742" s="30"/>
      <c r="E742" s="30"/>
      <c r="F742" s="44"/>
    </row>
    <row r="743" spans="1:6" x14ac:dyDescent="0.25">
      <c r="A743" s="29"/>
      <c r="B743" s="30"/>
      <c r="C743" s="30"/>
      <c r="D743" s="30"/>
      <c r="E743" s="30"/>
      <c r="F743" s="44"/>
    </row>
    <row r="744" spans="1:6" x14ac:dyDescent="0.25">
      <c r="A744" s="29"/>
      <c r="B744" s="30"/>
      <c r="C744" s="30"/>
      <c r="D744" s="30"/>
      <c r="E744" s="30"/>
      <c r="F744" s="44"/>
    </row>
    <row r="745" spans="1:6" x14ac:dyDescent="0.25">
      <c r="A745" s="29"/>
      <c r="B745" s="30"/>
      <c r="C745" s="30"/>
      <c r="D745" s="30"/>
      <c r="E745" s="30"/>
      <c r="F745" s="44"/>
    </row>
    <row r="746" spans="1:6" x14ac:dyDescent="0.25">
      <c r="A746" s="29"/>
      <c r="B746" s="30"/>
      <c r="C746" s="30"/>
      <c r="D746" s="30"/>
      <c r="E746" s="30"/>
      <c r="F746" s="44"/>
    </row>
    <row r="747" spans="1:6" x14ac:dyDescent="0.25">
      <c r="A747" s="29"/>
      <c r="B747" s="30"/>
      <c r="C747" s="30"/>
      <c r="D747" s="30"/>
      <c r="E747" s="30"/>
      <c r="F747" s="44"/>
    </row>
    <row r="748" spans="1:6" x14ac:dyDescent="0.25">
      <c r="A748" s="29"/>
      <c r="B748" s="30"/>
      <c r="C748" s="30"/>
      <c r="D748" s="30"/>
      <c r="E748" s="30"/>
      <c r="F748" s="44"/>
    </row>
    <row r="749" spans="1:6" x14ac:dyDescent="0.25">
      <c r="A749" s="29"/>
      <c r="B749" s="30"/>
      <c r="C749" s="30"/>
      <c r="D749" s="30"/>
      <c r="E749" s="30"/>
      <c r="F749" s="44"/>
    </row>
    <row r="750" spans="1:6" x14ac:dyDescent="0.25">
      <c r="A750" s="29"/>
      <c r="B750" s="30"/>
      <c r="C750" s="30"/>
      <c r="D750" s="30"/>
      <c r="E750" s="30"/>
      <c r="F750" s="44"/>
    </row>
    <row r="751" spans="1:6" x14ac:dyDescent="0.25">
      <c r="A751" s="29"/>
      <c r="B751" s="30"/>
      <c r="C751" s="30"/>
      <c r="D751" s="30"/>
      <c r="E751" s="30"/>
      <c r="F751" s="44"/>
    </row>
    <row r="752" spans="1:6" x14ac:dyDescent="0.25">
      <c r="A752" s="29"/>
      <c r="B752" s="30"/>
      <c r="C752" s="30"/>
      <c r="D752" s="30"/>
      <c r="E752" s="30"/>
      <c r="F752" s="44"/>
    </row>
    <row r="753" spans="1:6" x14ac:dyDescent="0.25">
      <c r="A753" s="29"/>
      <c r="B753" s="30"/>
      <c r="C753" s="30"/>
      <c r="D753" s="30"/>
      <c r="E753" s="30"/>
      <c r="F753" s="44"/>
    </row>
    <row r="754" spans="1:6" x14ac:dyDescent="0.25">
      <c r="A754" s="29"/>
      <c r="B754" s="30"/>
      <c r="C754" s="30"/>
      <c r="D754" s="30"/>
      <c r="E754" s="30"/>
      <c r="F754" s="44"/>
    </row>
    <row r="755" spans="1:6" x14ac:dyDescent="0.25">
      <c r="A755" s="29"/>
      <c r="B755" s="30"/>
      <c r="C755" s="30"/>
      <c r="D755" s="30"/>
      <c r="E755" s="30"/>
      <c r="F755" s="44"/>
    </row>
    <row r="756" spans="1:6" x14ac:dyDescent="0.25">
      <c r="A756" s="29"/>
      <c r="B756" s="30"/>
      <c r="C756" s="30"/>
      <c r="D756" s="30"/>
      <c r="E756" s="30"/>
      <c r="F756" s="44"/>
    </row>
    <row r="757" spans="1:6" x14ac:dyDescent="0.25">
      <c r="A757" s="29"/>
      <c r="B757" s="30"/>
      <c r="C757" s="30"/>
      <c r="D757" s="30"/>
      <c r="E757" s="30"/>
      <c r="F757" s="44"/>
    </row>
    <row r="758" spans="1:6" x14ac:dyDescent="0.25">
      <c r="A758" s="29"/>
      <c r="B758" s="30"/>
      <c r="C758" s="30"/>
      <c r="D758" s="30"/>
      <c r="E758" s="30"/>
      <c r="F758" s="44"/>
    </row>
    <row r="759" spans="1:6" x14ac:dyDescent="0.25">
      <c r="A759" s="29"/>
      <c r="B759" s="30"/>
      <c r="C759" s="30"/>
      <c r="D759" s="30"/>
      <c r="E759" s="30"/>
      <c r="F759" s="44"/>
    </row>
    <row r="760" spans="1:6" x14ac:dyDescent="0.25">
      <c r="A760" s="29"/>
      <c r="B760" s="30"/>
      <c r="C760" s="30"/>
      <c r="D760" s="30"/>
      <c r="E760" s="30"/>
      <c r="F760" s="44"/>
    </row>
    <row r="761" spans="1:6" x14ac:dyDescent="0.25">
      <c r="A761" s="29"/>
      <c r="B761" s="30"/>
      <c r="C761" s="30"/>
      <c r="D761" s="30"/>
      <c r="E761" s="30"/>
      <c r="F761" s="44"/>
    </row>
    <row r="762" spans="1:6" x14ac:dyDescent="0.25">
      <c r="A762" s="29"/>
      <c r="B762" s="30"/>
      <c r="C762" s="30"/>
      <c r="D762" s="30"/>
      <c r="E762" s="30"/>
      <c r="F762" s="44"/>
    </row>
    <row r="763" spans="1:6" x14ac:dyDescent="0.25">
      <c r="A763" s="29"/>
      <c r="B763" s="30"/>
      <c r="C763" s="30"/>
      <c r="D763" s="30"/>
      <c r="E763" s="30"/>
      <c r="F763" s="44"/>
    </row>
    <row r="764" spans="1:6" x14ac:dyDescent="0.25">
      <c r="A764" s="29"/>
      <c r="B764" s="30"/>
      <c r="C764" s="30"/>
      <c r="D764" s="30"/>
      <c r="E764" s="30"/>
      <c r="F764" s="44"/>
    </row>
    <row r="765" spans="1:6" x14ac:dyDescent="0.25">
      <c r="A765" s="29"/>
      <c r="B765" s="30"/>
      <c r="C765" s="30"/>
      <c r="D765" s="30"/>
      <c r="E765" s="30"/>
      <c r="F765" s="44"/>
    </row>
    <row r="766" spans="1:6" x14ac:dyDescent="0.25">
      <c r="A766" s="29"/>
      <c r="B766" s="30"/>
      <c r="C766" s="30"/>
      <c r="D766" s="30"/>
      <c r="E766" s="30"/>
      <c r="F766" s="44"/>
    </row>
    <row r="767" spans="1:6" x14ac:dyDescent="0.25">
      <c r="A767" s="29"/>
      <c r="B767" s="30"/>
      <c r="C767" s="30"/>
      <c r="D767" s="30"/>
      <c r="E767" s="30"/>
      <c r="F767" s="44"/>
    </row>
    <row r="768" spans="1:6" x14ac:dyDescent="0.25">
      <c r="A768" s="29"/>
      <c r="B768" s="30"/>
      <c r="C768" s="30"/>
      <c r="D768" s="30"/>
      <c r="E768" s="30"/>
      <c r="F768" s="44"/>
    </row>
    <row r="769" spans="1:6" x14ac:dyDescent="0.25">
      <c r="A769" s="29"/>
      <c r="B769" s="30"/>
      <c r="C769" s="30"/>
      <c r="D769" s="30"/>
      <c r="E769" s="30"/>
      <c r="F769" s="44"/>
    </row>
    <row r="770" spans="1:6" x14ac:dyDescent="0.25">
      <c r="A770" s="29"/>
      <c r="B770" s="30"/>
      <c r="C770" s="30"/>
      <c r="D770" s="30"/>
      <c r="E770" s="30"/>
      <c r="F770" s="44"/>
    </row>
    <row r="771" spans="1:6" x14ac:dyDescent="0.25">
      <c r="A771" s="29"/>
      <c r="B771" s="30"/>
      <c r="C771" s="30"/>
      <c r="D771" s="30"/>
      <c r="E771" s="30"/>
      <c r="F771" s="44"/>
    </row>
    <row r="772" spans="1:6" x14ac:dyDescent="0.25">
      <c r="A772" s="29"/>
      <c r="B772" s="30"/>
      <c r="C772" s="30"/>
      <c r="D772" s="30"/>
      <c r="E772" s="30"/>
      <c r="F772" s="44"/>
    </row>
    <row r="773" spans="1:6" x14ac:dyDescent="0.25">
      <c r="A773" s="29"/>
      <c r="B773" s="30"/>
      <c r="C773" s="30"/>
      <c r="D773" s="30"/>
      <c r="E773" s="30"/>
      <c r="F773" s="44"/>
    </row>
    <row r="774" spans="1:6" x14ac:dyDescent="0.25">
      <c r="A774" s="29"/>
      <c r="B774" s="30"/>
      <c r="C774" s="30"/>
      <c r="D774" s="30"/>
      <c r="E774" s="30"/>
      <c r="F774" s="44"/>
    </row>
    <row r="775" spans="1:6" x14ac:dyDescent="0.25">
      <c r="A775" s="29"/>
      <c r="B775" s="30"/>
      <c r="C775" s="30"/>
      <c r="D775" s="30"/>
      <c r="E775" s="30"/>
      <c r="F775" s="44"/>
    </row>
    <row r="776" spans="1:6" x14ac:dyDescent="0.25">
      <c r="A776" s="29"/>
      <c r="B776" s="30"/>
      <c r="C776" s="30"/>
      <c r="D776" s="30"/>
      <c r="E776" s="30"/>
      <c r="F776" s="44"/>
    </row>
    <row r="777" spans="1:6" x14ac:dyDescent="0.25">
      <c r="A777" s="29"/>
      <c r="B777" s="30"/>
      <c r="C777" s="30"/>
      <c r="D777" s="30"/>
      <c r="E777" s="30"/>
      <c r="F777" s="44"/>
    </row>
    <row r="778" spans="1:6" x14ac:dyDescent="0.25">
      <c r="A778" s="29"/>
      <c r="B778" s="30"/>
      <c r="C778" s="30"/>
      <c r="D778" s="30"/>
      <c r="E778" s="30"/>
      <c r="F778" s="44"/>
    </row>
    <row r="779" spans="1:6" x14ac:dyDescent="0.25">
      <c r="A779" s="29"/>
      <c r="B779" s="30"/>
      <c r="C779" s="30"/>
      <c r="D779" s="30"/>
      <c r="E779" s="30"/>
      <c r="F779" s="44"/>
    </row>
    <row r="780" spans="1:6" x14ac:dyDescent="0.25">
      <c r="A780" s="29"/>
      <c r="B780" s="30"/>
      <c r="C780" s="30"/>
      <c r="D780" s="30"/>
      <c r="E780" s="30"/>
      <c r="F780" s="44"/>
    </row>
    <row r="781" spans="1:6" x14ac:dyDescent="0.25">
      <c r="A781" s="29"/>
      <c r="B781" s="30"/>
      <c r="C781" s="30"/>
      <c r="D781" s="30"/>
      <c r="E781" s="30"/>
      <c r="F781" s="44"/>
    </row>
    <row r="782" spans="1:6" x14ac:dyDescent="0.25">
      <c r="A782" s="29"/>
      <c r="B782" s="30"/>
      <c r="C782" s="30"/>
      <c r="D782" s="30"/>
      <c r="E782" s="30"/>
      <c r="F782" s="44"/>
    </row>
    <row r="783" spans="1:6" x14ac:dyDescent="0.25">
      <c r="A783" s="29"/>
      <c r="B783" s="30"/>
      <c r="C783" s="30"/>
      <c r="D783" s="30"/>
      <c r="E783" s="30"/>
      <c r="F783" s="44"/>
    </row>
    <row r="784" spans="1:6" x14ac:dyDescent="0.25">
      <c r="A784" s="29"/>
      <c r="B784" s="30"/>
      <c r="C784" s="30"/>
      <c r="D784" s="30"/>
      <c r="E784" s="30"/>
      <c r="F784" s="44"/>
    </row>
    <row r="785" spans="1:6" x14ac:dyDescent="0.25">
      <c r="A785" s="29"/>
      <c r="B785" s="30"/>
      <c r="C785" s="30"/>
      <c r="D785" s="30"/>
      <c r="E785" s="30"/>
      <c r="F785" s="44"/>
    </row>
    <row r="786" spans="1:6" x14ac:dyDescent="0.25">
      <c r="A786" s="29"/>
      <c r="B786" s="30"/>
      <c r="C786" s="30"/>
      <c r="D786" s="30"/>
      <c r="E786" s="30"/>
      <c r="F786" s="44"/>
    </row>
    <row r="787" spans="1:6" x14ac:dyDescent="0.25">
      <c r="A787" s="29"/>
      <c r="B787" s="30"/>
      <c r="C787" s="30"/>
      <c r="D787" s="30"/>
      <c r="E787" s="30"/>
      <c r="F787" s="44"/>
    </row>
    <row r="788" spans="1:6" x14ac:dyDescent="0.25">
      <c r="A788" s="29"/>
      <c r="B788" s="30"/>
      <c r="C788" s="30"/>
      <c r="D788" s="30"/>
      <c r="E788" s="30"/>
      <c r="F788" s="44"/>
    </row>
    <row r="789" spans="1:6" x14ac:dyDescent="0.25">
      <c r="A789" s="29"/>
      <c r="B789" s="30"/>
      <c r="C789" s="30"/>
      <c r="D789" s="30"/>
      <c r="E789" s="30"/>
      <c r="F789" s="44"/>
    </row>
    <row r="790" spans="1:6" x14ac:dyDescent="0.25">
      <c r="A790" s="29"/>
      <c r="B790" s="30"/>
      <c r="C790" s="30"/>
      <c r="D790" s="30"/>
      <c r="E790" s="30"/>
      <c r="F790" s="44"/>
    </row>
    <row r="791" spans="1:6" x14ac:dyDescent="0.25">
      <c r="A791" s="29"/>
      <c r="B791" s="30"/>
      <c r="C791" s="30"/>
      <c r="D791" s="30"/>
      <c r="E791" s="30"/>
      <c r="F791" s="44"/>
    </row>
    <row r="792" spans="1:6" x14ac:dyDescent="0.25">
      <c r="A792" s="29"/>
      <c r="B792" s="30"/>
      <c r="C792" s="30"/>
      <c r="D792" s="30"/>
      <c r="E792" s="30"/>
      <c r="F792" s="44"/>
    </row>
    <row r="793" spans="1:6" x14ac:dyDescent="0.25">
      <c r="A793" s="29"/>
      <c r="B793" s="30"/>
      <c r="C793" s="30"/>
      <c r="D793" s="30"/>
      <c r="E793" s="30"/>
      <c r="F793" s="44"/>
    </row>
    <row r="794" spans="1:6" x14ac:dyDescent="0.25">
      <c r="A794" s="29"/>
      <c r="B794" s="30"/>
      <c r="C794" s="30"/>
      <c r="D794" s="30"/>
      <c r="E794" s="30"/>
      <c r="F794" s="44"/>
    </row>
    <row r="795" spans="1:6" x14ac:dyDescent="0.25">
      <c r="A795" s="29"/>
      <c r="B795" s="30"/>
      <c r="C795" s="30"/>
      <c r="D795" s="30"/>
      <c r="E795" s="30"/>
      <c r="F795" s="44"/>
    </row>
    <row r="796" spans="1:6" x14ac:dyDescent="0.25">
      <c r="A796" s="29"/>
      <c r="B796" s="30"/>
      <c r="C796" s="30"/>
      <c r="D796" s="30"/>
      <c r="E796" s="30"/>
      <c r="F796" s="44"/>
    </row>
    <row r="797" spans="1:6" x14ac:dyDescent="0.25">
      <c r="A797" s="29"/>
      <c r="B797" s="30"/>
      <c r="C797" s="30"/>
      <c r="D797" s="30"/>
      <c r="E797" s="30"/>
      <c r="F797" s="44"/>
    </row>
    <row r="798" spans="1:6" x14ac:dyDescent="0.25">
      <c r="A798" s="29"/>
      <c r="B798" s="30"/>
      <c r="C798" s="30"/>
      <c r="D798" s="30"/>
      <c r="E798" s="30"/>
      <c r="F798" s="44"/>
    </row>
    <row r="799" spans="1:6" x14ac:dyDescent="0.25">
      <c r="A799" s="29"/>
      <c r="B799" s="30"/>
      <c r="C799" s="30"/>
      <c r="D799" s="30"/>
      <c r="E799" s="30"/>
      <c r="F799" s="44"/>
    </row>
    <row r="800" spans="1:6" x14ac:dyDescent="0.25">
      <c r="A800" s="29"/>
      <c r="B800" s="30"/>
      <c r="C800" s="30"/>
      <c r="D800" s="30"/>
      <c r="E800" s="30"/>
      <c r="F800" s="44"/>
    </row>
    <row r="801" spans="1:6" x14ac:dyDescent="0.25">
      <c r="A801" s="29"/>
      <c r="B801" s="30"/>
      <c r="C801" s="30"/>
      <c r="D801" s="30"/>
      <c r="E801" s="30"/>
      <c r="F801" s="44"/>
    </row>
    <row r="802" spans="1:6" x14ac:dyDescent="0.25">
      <c r="A802" s="29"/>
      <c r="B802" s="30"/>
      <c r="C802" s="30"/>
      <c r="D802" s="30"/>
      <c r="E802" s="30"/>
      <c r="F802" s="44"/>
    </row>
    <row r="803" spans="1:6" x14ac:dyDescent="0.25">
      <c r="A803" s="29"/>
      <c r="B803" s="30"/>
      <c r="C803" s="30"/>
      <c r="D803" s="30"/>
      <c r="E803" s="30"/>
      <c r="F803" s="44"/>
    </row>
    <row r="804" spans="1:6" x14ac:dyDescent="0.25">
      <c r="A804" s="29"/>
      <c r="B804" s="30"/>
      <c r="C804" s="30"/>
      <c r="D804" s="30"/>
      <c r="E804" s="30"/>
      <c r="F804" s="44"/>
    </row>
    <row r="805" spans="1:6" x14ac:dyDescent="0.25">
      <c r="A805" s="29"/>
      <c r="B805" s="30"/>
      <c r="C805" s="30"/>
      <c r="D805" s="30"/>
      <c r="E805" s="30"/>
      <c r="F805" s="44"/>
    </row>
    <row r="806" spans="1:6" x14ac:dyDescent="0.25">
      <c r="A806" s="29"/>
      <c r="B806" s="30"/>
      <c r="C806" s="30"/>
      <c r="D806" s="30"/>
      <c r="E806" s="30"/>
      <c r="F806" s="44"/>
    </row>
    <row r="807" spans="1:6" x14ac:dyDescent="0.25">
      <c r="A807" s="29"/>
      <c r="B807" s="30"/>
      <c r="C807" s="30"/>
      <c r="D807" s="30"/>
      <c r="E807" s="30"/>
      <c r="F807" s="44"/>
    </row>
    <row r="808" spans="1:6" x14ac:dyDescent="0.25">
      <c r="A808" s="29"/>
      <c r="B808" s="30"/>
      <c r="C808" s="30"/>
      <c r="D808" s="30"/>
      <c r="E808" s="30"/>
      <c r="F808" s="44"/>
    </row>
    <row r="809" spans="1:6" x14ac:dyDescent="0.25">
      <c r="A809" s="29"/>
      <c r="B809" s="30"/>
      <c r="C809" s="30"/>
      <c r="D809" s="30"/>
      <c r="E809" s="30"/>
      <c r="F809" s="44"/>
    </row>
    <row r="810" spans="1:6" x14ac:dyDescent="0.25">
      <c r="A810" s="29"/>
      <c r="B810" s="30"/>
      <c r="C810" s="30"/>
      <c r="D810" s="30"/>
      <c r="E810" s="30"/>
      <c r="F810" s="44"/>
    </row>
    <row r="811" spans="1:6" x14ac:dyDescent="0.25">
      <c r="A811" s="29"/>
      <c r="B811" s="30"/>
      <c r="C811" s="30"/>
      <c r="D811" s="30"/>
      <c r="E811" s="30"/>
      <c r="F811" s="44"/>
    </row>
    <row r="812" spans="1:6" x14ac:dyDescent="0.25">
      <c r="A812" s="29"/>
      <c r="B812" s="30"/>
      <c r="C812" s="30"/>
      <c r="D812" s="30"/>
      <c r="E812" s="30"/>
      <c r="F812" s="44"/>
    </row>
    <row r="813" spans="1:6" x14ac:dyDescent="0.25">
      <c r="A813" s="29"/>
      <c r="B813" s="30"/>
      <c r="C813" s="30"/>
      <c r="D813" s="30"/>
      <c r="E813" s="30"/>
      <c r="F813" s="44"/>
    </row>
    <row r="814" spans="1:6" x14ac:dyDescent="0.25">
      <c r="A814" s="29"/>
      <c r="B814" s="30"/>
      <c r="C814" s="30"/>
      <c r="D814" s="30"/>
      <c r="E814" s="30"/>
      <c r="F814" s="44"/>
    </row>
    <row r="815" spans="1:6" x14ac:dyDescent="0.25">
      <c r="A815" s="29"/>
      <c r="B815" s="30"/>
      <c r="C815" s="30"/>
      <c r="D815" s="30"/>
      <c r="E815" s="30"/>
      <c r="F815" s="44"/>
    </row>
    <row r="816" spans="1:6" x14ac:dyDescent="0.25">
      <c r="A816" s="29"/>
      <c r="B816" s="30"/>
      <c r="C816" s="30"/>
      <c r="D816" s="30"/>
      <c r="E816" s="30"/>
      <c r="F816" s="44"/>
    </row>
    <row r="817" spans="1:6" x14ac:dyDescent="0.25">
      <c r="A817" s="29"/>
      <c r="B817" s="30"/>
      <c r="C817" s="30"/>
      <c r="D817" s="30"/>
      <c r="E817" s="30"/>
      <c r="F817" s="44"/>
    </row>
    <row r="818" spans="1:6" x14ac:dyDescent="0.25">
      <c r="A818" s="29"/>
      <c r="B818" s="30"/>
      <c r="C818" s="30"/>
      <c r="D818" s="30"/>
      <c r="E818" s="30"/>
      <c r="F818" s="44"/>
    </row>
    <row r="819" spans="1:6" x14ac:dyDescent="0.25">
      <c r="A819" s="29"/>
      <c r="B819" s="30"/>
      <c r="C819" s="30"/>
      <c r="D819" s="30"/>
      <c r="E819" s="30"/>
      <c r="F819" s="44"/>
    </row>
    <row r="820" spans="1:6" x14ac:dyDescent="0.25">
      <c r="A820" s="29"/>
      <c r="B820" s="30"/>
      <c r="C820" s="30"/>
      <c r="D820" s="30"/>
      <c r="E820" s="30"/>
      <c r="F820" s="44"/>
    </row>
    <row r="821" spans="1:6" x14ac:dyDescent="0.25">
      <c r="A821" s="29"/>
      <c r="B821" s="30"/>
      <c r="C821" s="30"/>
      <c r="D821" s="30"/>
      <c r="E821" s="30"/>
      <c r="F821" s="44"/>
    </row>
    <row r="822" spans="1:6" x14ac:dyDescent="0.25">
      <c r="A822" s="29"/>
      <c r="B822" s="30"/>
      <c r="C822" s="30"/>
      <c r="D822" s="30"/>
      <c r="E822" s="30"/>
      <c r="F822" s="44"/>
    </row>
    <row r="823" spans="1:6" x14ac:dyDescent="0.25">
      <c r="A823" s="29"/>
      <c r="B823" s="30"/>
      <c r="C823" s="30"/>
      <c r="D823" s="30"/>
      <c r="E823" s="30"/>
      <c r="F823" s="44"/>
    </row>
    <row r="824" spans="1:6" x14ac:dyDescent="0.25">
      <c r="A824" s="29"/>
      <c r="B824" s="30"/>
      <c r="C824" s="30"/>
      <c r="D824" s="30"/>
      <c r="E824" s="30"/>
      <c r="F824" s="44"/>
    </row>
    <row r="825" spans="1:6" x14ac:dyDescent="0.25">
      <c r="A825" s="29"/>
      <c r="B825" s="30"/>
      <c r="C825" s="30"/>
      <c r="D825" s="30"/>
      <c r="E825" s="30"/>
      <c r="F825" s="44"/>
    </row>
    <row r="826" spans="1:6" x14ac:dyDescent="0.25">
      <c r="A826" s="29"/>
      <c r="B826" s="30"/>
      <c r="C826" s="30"/>
      <c r="D826" s="30"/>
      <c r="E826" s="30"/>
      <c r="F826" s="44"/>
    </row>
    <row r="827" spans="1:6" x14ac:dyDescent="0.25">
      <c r="A827" s="29"/>
      <c r="B827" s="30"/>
      <c r="C827" s="30"/>
      <c r="D827" s="30"/>
      <c r="E827" s="30"/>
      <c r="F827" s="44"/>
    </row>
    <row r="828" spans="1:6" x14ac:dyDescent="0.25">
      <c r="A828" s="29"/>
      <c r="B828" s="30"/>
      <c r="C828" s="30"/>
      <c r="D828" s="30"/>
      <c r="E828" s="30"/>
      <c r="F828" s="44"/>
    </row>
    <row r="829" spans="1:6" x14ac:dyDescent="0.25">
      <c r="A829" s="29"/>
      <c r="B829" s="30"/>
      <c r="C829" s="30"/>
      <c r="D829" s="30"/>
      <c r="E829" s="30"/>
      <c r="F829" s="44"/>
    </row>
    <row r="830" spans="1:6" x14ac:dyDescent="0.25">
      <c r="A830" s="29"/>
      <c r="B830" s="30"/>
      <c r="C830" s="30"/>
      <c r="D830" s="30"/>
      <c r="E830" s="30"/>
      <c r="F830" s="44"/>
    </row>
    <row r="831" spans="1:6" x14ac:dyDescent="0.25">
      <c r="A831" s="29"/>
      <c r="B831" s="30"/>
      <c r="C831" s="30"/>
      <c r="D831" s="30"/>
      <c r="E831" s="30"/>
      <c r="F831" s="44"/>
    </row>
    <row r="832" spans="1:6" x14ac:dyDescent="0.25">
      <c r="A832" s="29"/>
      <c r="B832" s="30"/>
      <c r="C832" s="30"/>
      <c r="D832" s="30"/>
      <c r="E832" s="30"/>
      <c r="F832" s="44"/>
    </row>
    <row r="833" spans="1:6" x14ac:dyDescent="0.25">
      <c r="A833" s="29"/>
      <c r="B833" s="30"/>
      <c r="C833" s="30"/>
      <c r="D833" s="30"/>
      <c r="E833" s="30"/>
      <c r="F833" s="44"/>
    </row>
    <row r="834" spans="1:6" x14ac:dyDescent="0.25">
      <c r="A834" s="29"/>
      <c r="B834" s="30"/>
      <c r="C834" s="30"/>
      <c r="D834" s="30"/>
      <c r="E834" s="30"/>
      <c r="F834" s="44"/>
    </row>
    <row r="835" spans="1:6" x14ac:dyDescent="0.25">
      <c r="A835" s="29"/>
      <c r="B835" s="30"/>
      <c r="C835" s="30"/>
      <c r="D835" s="30"/>
      <c r="E835" s="30"/>
      <c r="F835" s="44"/>
    </row>
    <row r="836" spans="1:6" x14ac:dyDescent="0.25">
      <c r="A836" s="29"/>
      <c r="B836" s="30"/>
      <c r="C836" s="30"/>
      <c r="D836" s="30"/>
      <c r="E836" s="30"/>
      <c r="F836" s="44"/>
    </row>
    <row r="837" spans="1:6" x14ac:dyDescent="0.25">
      <c r="A837" s="29"/>
      <c r="B837" s="30"/>
      <c r="C837" s="30"/>
      <c r="D837" s="30"/>
      <c r="E837" s="30"/>
      <c r="F837" s="44"/>
    </row>
    <row r="838" spans="1:6" x14ac:dyDescent="0.25">
      <c r="A838" s="29"/>
      <c r="B838" s="30"/>
      <c r="C838" s="30"/>
      <c r="D838" s="30"/>
      <c r="E838" s="30"/>
      <c r="F838" s="44"/>
    </row>
    <row r="839" spans="1:6" x14ac:dyDescent="0.25">
      <c r="A839" s="29"/>
      <c r="B839" s="30"/>
      <c r="C839" s="30"/>
      <c r="D839" s="30"/>
      <c r="E839" s="30"/>
      <c r="F839" s="44"/>
    </row>
    <row r="840" spans="1:6" x14ac:dyDescent="0.25">
      <c r="A840" s="29"/>
      <c r="B840" s="30"/>
      <c r="C840" s="30"/>
      <c r="D840" s="30"/>
      <c r="E840" s="30"/>
      <c r="F840" s="44"/>
    </row>
    <row r="841" spans="1:6" x14ac:dyDescent="0.25">
      <c r="A841" s="29"/>
      <c r="B841" s="30"/>
      <c r="C841" s="30"/>
      <c r="D841" s="30"/>
      <c r="E841" s="30"/>
      <c r="F841" s="44"/>
    </row>
    <row r="842" spans="1:6" x14ac:dyDescent="0.25">
      <c r="A842" s="29"/>
      <c r="B842" s="30"/>
      <c r="C842" s="30"/>
      <c r="D842" s="30"/>
      <c r="E842" s="30"/>
      <c r="F842" s="44"/>
    </row>
    <row r="843" spans="1:6" x14ac:dyDescent="0.25">
      <c r="A843" s="29"/>
      <c r="B843" s="30"/>
      <c r="C843" s="30"/>
      <c r="D843" s="30"/>
      <c r="E843" s="30"/>
      <c r="F843" s="44"/>
    </row>
    <row r="844" spans="1:6" x14ac:dyDescent="0.25">
      <c r="A844" s="29"/>
      <c r="B844" s="30"/>
      <c r="C844" s="30"/>
      <c r="D844" s="30"/>
      <c r="E844" s="30"/>
      <c r="F844" s="44"/>
    </row>
    <row r="845" spans="1:6" x14ac:dyDescent="0.25">
      <c r="A845" s="29"/>
      <c r="B845" s="30"/>
      <c r="C845" s="30"/>
      <c r="D845" s="30"/>
      <c r="E845" s="30"/>
      <c r="F845" s="44"/>
    </row>
    <row r="846" spans="1:6" x14ac:dyDescent="0.25">
      <c r="A846" s="29"/>
      <c r="B846" s="30"/>
      <c r="C846" s="30"/>
      <c r="D846" s="30"/>
      <c r="E846" s="30"/>
      <c r="F846" s="44"/>
    </row>
    <row r="847" spans="1:6" x14ac:dyDescent="0.25">
      <c r="A847" s="29"/>
      <c r="B847" s="30"/>
      <c r="C847" s="30"/>
      <c r="D847" s="30"/>
      <c r="E847" s="30"/>
      <c r="F847" s="44"/>
    </row>
    <row r="848" spans="1:6" x14ac:dyDescent="0.25">
      <c r="A848" s="29"/>
      <c r="B848" s="30"/>
      <c r="C848" s="30"/>
      <c r="D848" s="30"/>
      <c r="E848" s="30"/>
      <c r="F848" s="44"/>
    </row>
    <row r="849" spans="1:6" x14ac:dyDescent="0.25">
      <c r="A849" s="29"/>
      <c r="B849" s="30"/>
      <c r="C849" s="30"/>
      <c r="D849" s="30"/>
      <c r="E849" s="30"/>
      <c r="F849" s="44"/>
    </row>
    <row r="850" spans="1:6" x14ac:dyDescent="0.25">
      <c r="A850" s="29"/>
      <c r="B850" s="30"/>
      <c r="C850" s="30"/>
      <c r="D850" s="30"/>
      <c r="E850" s="30"/>
      <c r="F850" s="44"/>
    </row>
    <row r="851" spans="1:6" x14ac:dyDescent="0.25">
      <c r="A851" s="29"/>
      <c r="B851" s="30"/>
      <c r="C851" s="30"/>
      <c r="D851" s="30"/>
      <c r="E851" s="30"/>
      <c r="F851" s="44"/>
    </row>
    <row r="852" spans="1:6" x14ac:dyDescent="0.25">
      <c r="A852" s="29"/>
      <c r="B852" s="30"/>
      <c r="C852" s="30"/>
      <c r="D852" s="30"/>
      <c r="E852" s="30"/>
      <c r="F852" s="44"/>
    </row>
    <row r="853" spans="1:6" x14ac:dyDescent="0.25">
      <c r="A853" s="29"/>
      <c r="B853" s="30"/>
      <c r="C853" s="30"/>
      <c r="D853" s="30"/>
      <c r="E853" s="30"/>
      <c r="F853" s="44"/>
    </row>
    <row r="854" spans="1:6" x14ac:dyDescent="0.25">
      <c r="A854" s="29"/>
      <c r="B854" s="30"/>
      <c r="C854" s="30"/>
      <c r="D854" s="30"/>
      <c r="E854" s="30"/>
      <c r="F854" s="44"/>
    </row>
    <row r="855" spans="1:6" x14ac:dyDescent="0.25">
      <c r="A855" s="29"/>
      <c r="B855" s="30"/>
      <c r="C855" s="30"/>
      <c r="D855" s="30"/>
      <c r="E855" s="30"/>
      <c r="F855" s="44"/>
    </row>
    <row r="856" spans="1:6" x14ac:dyDescent="0.25">
      <c r="A856" s="29"/>
      <c r="B856" s="30"/>
      <c r="C856" s="30"/>
      <c r="D856" s="30"/>
      <c r="E856" s="30"/>
      <c r="F856" s="44"/>
    </row>
    <row r="857" spans="1:6" x14ac:dyDescent="0.25">
      <c r="A857" s="29"/>
      <c r="B857" s="30"/>
      <c r="C857" s="30"/>
      <c r="D857" s="30"/>
      <c r="E857" s="30"/>
      <c r="F857" s="44"/>
    </row>
    <row r="858" spans="1:6" x14ac:dyDescent="0.25">
      <c r="A858" s="29"/>
      <c r="B858" s="30"/>
      <c r="C858" s="30"/>
      <c r="D858" s="30"/>
      <c r="E858" s="30"/>
      <c r="F858" s="44"/>
    </row>
    <row r="859" spans="1:6" x14ac:dyDescent="0.25">
      <c r="A859" s="29"/>
      <c r="B859" s="30"/>
      <c r="C859" s="30"/>
      <c r="D859" s="30"/>
      <c r="E859" s="30"/>
      <c r="F859" s="44"/>
    </row>
    <row r="860" spans="1:6" x14ac:dyDescent="0.25">
      <c r="A860" s="29"/>
      <c r="B860" s="30"/>
      <c r="C860" s="30"/>
      <c r="D860" s="30"/>
      <c r="E860" s="30"/>
      <c r="F860" s="44"/>
    </row>
    <row r="861" spans="1:6" x14ac:dyDescent="0.25">
      <c r="A861" s="29"/>
      <c r="B861" s="30"/>
      <c r="C861" s="30"/>
      <c r="D861" s="30"/>
      <c r="E861" s="30"/>
      <c r="F861" s="44"/>
    </row>
    <row r="862" spans="1:6" x14ac:dyDescent="0.25">
      <c r="A862" s="29"/>
      <c r="B862" s="30"/>
      <c r="C862" s="30"/>
      <c r="D862" s="30"/>
      <c r="E862" s="30"/>
      <c r="F862" s="44"/>
    </row>
    <row r="863" spans="1:6" x14ac:dyDescent="0.25">
      <c r="A863" s="29"/>
      <c r="B863" s="30"/>
      <c r="C863" s="30"/>
      <c r="D863" s="30"/>
      <c r="E863" s="30"/>
      <c r="F863" s="44"/>
    </row>
    <row r="864" spans="1:6" x14ac:dyDescent="0.25">
      <c r="A864" s="29"/>
      <c r="B864" s="30"/>
      <c r="C864" s="30"/>
      <c r="D864" s="30"/>
      <c r="E864" s="30"/>
      <c r="F864" s="44"/>
    </row>
    <row r="865" spans="1:6" x14ac:dyDescent="0.25">
      <c r="A865" s="29"/>
      <c r="B865" s="30"/>
      <c r="C865" s="30"/>
      <c r="D865" s="30"/>
      <c r="E865" s="30"/>
      <c r="F865" s="44"/>
    </row>
    <row r="866" spans="1:6" x14ac:dyDescent="0.25">
      <c r="A866" s="29"/>
      <c r="B866" s="30"/>
      <c r="C866" s="30"/>
      <c r="D866" s="30"/>
      <c r="E866" s="30"/>
      <c r="F866" s="44"/>
    </row>
    <row r="867" spans="1:6" x14ac:dyDescent="0.25">
      <c r="A867" s="29"/>
      <c r="B867" s="30"/>
      <c r="C867" s="30"/>
      <c r="D867" s="30"/>
      <c r="E867" s="30"/>
      <c r="F867" s="44"/>
    </row>
    <row r="868" spans="1:6" x14ac:dyDescent="0.25">
      <c r="A868" s="29"/>
      <c r="B868" s="30"/>
      <c r="C868" s="30"/>
      <c r="D868" s="30"/>
      <c r="E868" s="30"/>
      <c r="F868" s="44"/>
    </row>
    <row r="869" spans="1:6" x14ac:dyDescent="0.25">
      <c r="A869" s="29"/>
      <c r="B869" s="30"/>
      <c r="C869" s="30"/>
      <c r="D869" s="30"/>
      <c r="E869" s="30"/>
      <c r="F869" s="44"/>
    </row>
    <row r="870" spans="1:6" x14ac:dyDescent="0.25">
      <c r="A870" s="29"/>
      <c r="B870" s="30"/>
      <c r="C870" s="30"/>
      <c r="D870" s="30"/>
      <c r="E870" s="30"/>
      <c r="F870" s="44"/>
    </row>
    <row r="871" spans="1:6" x14ac:dyDescent="0.25">
      <c r="A871" s="29"/>
      <c r="B871" s="30"/>
      <c r="C871" s="30"/>
      <c r="D871" s="30"/>
      <c r="E871" s="30"/>
      <c r="F871" s="44"/>
    </row>
    <row r="872" spans="1:6" x14ac:dyDescent="0.25">
      <c r="A872" s="29"/>
      <c r="B872" s="30"/>
      <c r="C872" s="30"/>
      <c r="D872" s="30"/>
      <c r="E872" s="30"/>
      <c r="F872" s="44"/>
    </row>
    <row r="873" spans="1:6" x14ac:dyDescent="0.25">
      <c r="A873" s="29"/>
      <c r="B873" s="30"/>
      <c r="C873" s="30"/>
      <c r="D873" s="30"/>
      <c r="E873" s="30"/>
      <c r="F873" s="44"/>
    </row>
    <row r="874" spans="1:6" x14ac:dyDescent="0.25">
      <c r="A874" s="29"/>
      <c r="B874" s="30"/>
      <c r="C874" s="30"/>
      <c r="D874" s="30"/>
      <c r="E874" s="30"/>
      <c r="F874" s="44"/>
    </row>
    <row r="875" spans="1:6" x14ac:dyDescent="0.25">
      <c r="A875" s="29"/>
      <c r="B875" s="30"/>
      <c r="C875" s="30"/>
      <c r="D875" s="30"/>
      <c r="E875" s="30"/>
      <c r="F875" s="44"/>
    </row>
    <row r="876" spans="1:6" x14ac:dyDescent="0.25">
      <c r="A876" s="29"/>
      <c r="B876" s="30"/>
      <c r="C876" s="30"/>
      <c r="D876" s="30"/>
      <c r="E876" s="30"/>
      <c r="F876" s="44"/>
    </row>
    <row r="877" spans="1:6" x14ac:dyDescent="0.25">
      <c r="A877" s="29"/>
      <c r="B877" s="30"/>
      <c r="C877" s="30"/>
      <c r="D877" s="30"/>
      <c r="E877" s="30"/>
      <c r="F877" s="44"/>
    </row>
    <row r="878" spans="1:6" x14ac:dyDescent="0.25">
      <c r="A878" s="29"/>
      <c r="B878" s="30"/>
      <c r="C878" s="30"/>
      <c r="D878" s="30"/>
      <c r="E878" s="30"/>
      <c r="F878" s="44"/>
    </row>
    <row r="879" spans="1:6" x14ac:dyDescent="0.25">
      <c r="A879" s="29"/>
      <c r="B879" s="30"/>
      <c r="C879" s="30"/>
      <c r="D879" s="30"/>
      <c r="E879" s="30"/>
      <c r="F879" s="44"/>
    </row>
    <row r="880" spans="1:6" x14ac:dyDescent="0.25">
      <c r="A880" s="29"/>
      <c r="B880" s="30"/>
      <c r="C880" s="30"/>
      <c r="D880" s="30"/>
      <c r="E880" s="30"/>
      <c r="F880" s="44"/>
    </row>
    <row r="881" spans="1:6" x14ac:dyDescent="0.25">
      <c r="A881" s="29"/>
      <c r="B881" s="30"/>
      <c r="C881" s="30"/>
      <c r="D881" s="30"/>
      <c r="E881" s="30"/>
      <c r="F881" s="44"/>
    </row>
    <row r="882" spans="1:6" x14ac:dyDescent="0.25">
      <c r="A882" s="29"/>
      <c r="B882" s="30"/>
      <c r="C882" s="30"/>
      <c r="D882" s="30"/>
      <c r="E882" s="30"/>
      <c r="F882" s="44"/>
    </row>
    <row r="883" spans="1:6" x14ac:dyDescent="0.25">
      <c r="A883" s="29"/>
      <c r="B883" s="30"/>
      <c r="C883" s="30"/>
      <c r="D883" s="30"/>
      <c r="E883" s="30"/>
      <c r="F883" s="44"/>
    </row>
    <row r="884" spans="1:6" x14ac:dyDescent="0.25">
      <c r="A884" s="29"/>
      <c r="B884" s="30"/>
      <c r="C884" s="30"/>
      <c r="D884" s="30"/>
      <c r="E884" s="30"/>
      <c r="F884" s="44"/>
    </row>
    <row r="885" spans="1:6" x14ac:dyDescent="0.25">
      <c r="A885" s="29"/>
      <c r="B885" s="30"/>
      <c r="C885" s="30"/>
      <c r="D885" s="30"/>
      <c r="E885" s="30"/>
      <c r="F885" s="44"/>
    </row>
    <row r="886" spans="1:6" x14ac:dyDescent="0.25">
      <c r="A886" s="29"/>
      <c r="B886" s="30"/>
      <c r="C886" s="30"/>
      <c r="D886" s="30"/>
      <c r="E886" s="30"/>
      <c r="F886" s="44"/>
    </row>
    <row r="887" spans="1:6" x14ac:dyDescent="0.25">
      <c r="A887" s="29"/>
      <c r="B887" s="30"/>
      <c r="C887" s="30"/>
      <c r="D887" s="30"/>
      <c r="E887" s="30"/>
      <c r="F887" s="44"/>
    </row>
    <row r="888" spans="1:6" x14ac:dyDescent="0.25">
      <c r="A888" s="29"/>
      <c r="B888" s="30"/>
      <c r="C888" s="30"/>
      <c r="D888" s="30"/>
      <c r="E888" s="30"/>
      <c r="F888" s="44"/>
    </row>
    <row r="889" spans="1:6" x14ac:dyDescent="0.25">
      <c r="A889" s="29"/>
      <c r="B889" s="30"/>
      <c r="C889" s="30"/>
      <c r="D889" s="30"/>
      <c r="E889" s="30"/>
      <c r="F889" s="44"/>
    </row>
    <row r="890" spans="1:6" x14ac:dyDescent="0.25">
      <c r="A890" s="29"/>
      <c r="B890" s="30"/>
      <c r="C890" s="30"/>
      <c r="D890" s="30"/>
      <c r="E890" s="30"/>
      <c r="F890" s="44"/>
    </row>
    <row r="891" spans="1:6" x14ac:dyDescent="0.25">
      <c r="A891" s="29"/>
      <c r="B891" s="30"/>
      <c r="C891" s="30"/>
      <c r="D891" s="30"/>
      <c r="E891" s="30"/>
      <c r="F891" s="44"/>
    </row>
    <row r="892" spans="1:6" x14ac:dyDescent="0.25">
      <c r="A892" s="29"/>
      <c r="B892" s="30"/>
      <c r="C892" s="30"/>
      <c r="D892" s="30"/>
      <c r="E892" s="30"/>
      <c r="F892" s="44"/>
    </row>
    <row r="893" spans="1:6" x14ac:dyDescent="0.25">
      <c r="A893" s="29"/>
      <c r="B893" s="30"/>
      <c r="C893" s="30"/>
      <c r="D893" s="30"/>
      <c r="E893" s="30"/>
      <c r="F893" s="44"/>
    </row>
    <row r="894" spans="1:6" x14ac:dyDescent="0.25">
      <c r="A894" s="29"/>
      <c r="B894" s="30"/>
      <c r="C894" s="30"/>
      <c r="D894" s="30"/>
      <c r="E894" s="30"/>
      <c r="F894" s="44"/>
    </row>
    <row r="895" spans="1:6" x14ac:dyDescent="0.25">
      <c r="A895" s="29"/>
      <c r="B895" s="30"/>
      <c r="C895" s="30"/>
      <c r="D895" s="30"/>
      <c r="E895" s="30"/>
      <c r="F895" s="44"/>
    </row>
    <row r="896" spans="1:6" x14ac:dyDescent="0.25">
      <c r="A896" s="29"/>
      <c r="B896" s="30"/>
      <c r="C896" s="30"/>
      <c r="D896" s="30"/>
      <c r="E896" s="30"/>
      <c r="F896" s="44"/>
    </row>
    <row r="897" spans="1:6" x14ac:dyDescent="0.25">
      <c r="A897" s="29"/>
      <c r="B897" s="30"/>
      <c r="C897" s="30"/>
      <c r="D897" s="30"/>
      <c r="E897" s="30"/>
      <c r="F897" s="44"/>
    </row>
    <row r="898" spans="1:6" x14ac:dyDescent="0.25">
      <c r="A898" s="29"/>
      <c r="B898" s="30"/>
      <c r="C898" s="30"/>
      <c r="D898" s="30"/>
      <c r="E898" s="30"/>
      <c r="F898" s="44"/>
    </row>
    <row r="899" spans="1:6" x14ac:dyDescent="0.25">
      <c r="A899" s="29"/>
      <c r="B899" s="30"/>
      <c r="C899" s="30"/>
      <c r="D899" s="30"/>
      <c r="E899" s="30"/>
      <c r="F899" s="44"/>
    </row>
    <row r="900" spans="1:6" x14ac:dyDescent="0.25">
      <c r="A900" s="29"/>
      <c r="B900" s="30"/>
      <c r="C900" s="30"/>
      <c r="D900" s="30"/>
      <c r="E900" s="30"/>
      <c r="F900" s="44"/>
    </row>
    <row r="901" spans="1:6" x14ac:dyDescent="0.25">
      <c r="A901" s="29"/>
      <c r="B901" s="30"/>
      <c r="C901" s="30"/>
      <c r="D901" s="30"/>
      <c r="E901" s="30"/>
      <c r="F901" s="44"/>
    </row>
    <row r="902" spans="1:6" x14ac:dyDescent="0.25">
      <c r="A902" s="29"/>
      <c r="B902" s="30"/>
      <c r="C902" s="30"/>
      <c r="D902" s="30"/>
      <c r="E902" s="30"/>
      <c r="F902" s="44"/>
    </row>
    <row r="903" spans="1:6" x14ac:dyDescent="0.25">
      <c r="A903" s="29"/>
      <c r="B903" s="30"/>
      <c r="C903" s="30"/>
      <c r="D903" s="30"/>
      <c r="E903" s="30"/>
      <c r="F903" s="44"/>
    </row>
    <row r="904" spans="1:6" x14ac:dyDescent="0.25">
      <c r="A904" s="29"/>
      <c r="B904" s="30"/>
      <c r="C904" s="30"/>
      <c r="D904" s="30"/>
      <c r="E904" s="30"/>
      <c r="F904" s="44"/>
    </row>
    <row r="905" spans="1:6" x14ac:dyDescent="0.25">
      <c r="A905" s="29"/>
      <c r="B905" s="30"/>
      <c r="C905" s="30"/>
      <c r="D905" s="30"/>
      <c r="E905" s="30"/>
      <c r="F905" s="44"/>
    </row>
    <row r="906" spans="1:6" x14ac:dyDescent="0.25">
      <c r="A906" s="29"/>
      <c r="B906" s="30"/>
      <c r="C906" s="30"/>
      <c r="D906" s="30"/>
      <c r="E906" s="30"/>
      <c r="F906" s="44"/>
    </row>
    <row r="907" spans="1:6" x14ac:dyDescent="0.25">
      <c r="A907" s="29"/>
      <c r="B907" s="30"/>
      <c r="C907" s="30"/>
      <c r="D907" s="30"/>
      <c r="E907" s="30"/>
      <c r="F907" s="44"/>
    </row>
    <row r="908" spans="1:6" x14ac:dyDescent="0.25">
      <c r="A908" s="29"/>
      <c r="B908" s="30"/>
      <c r="C908" s="30"/>
      <c r="D908" s="30"/>
      <c r="E908" s="30"/>
      <c r="F908" s="44"/>
    </row>
    <row r="909" spans="1:6" x14ac:dyDescent="0.25">
      <c r="A909" s="29"/>
      <c r="B909" s="30"/>
      <c r="C909" s="30"/>
      <c r="D909" s="30"/>
      <c r="E909" s="30"/>
      <c r="F909" s="44"/>
    </row>
    <row r="910" spans="1:6" x14ac:dyDescent="0.25">
      <c r="A910" s="29"/>
      <c r="B910" s="30"/>
      <c r="C910" s="30"/>
      <c r="D910" s="30"/>
      <c r="E910" s="30"/>
      <c r="F910" s="44"/>
    </row>
    <row r="911" spans="1:6" x14ac:dyDescent="0.25">
      <c r="A911" s="29"/>
      <c r="B911" s="30"/>
      <c r="C911" s="30"/>
      <c r="D911" s="30"/>
      <c r="E911" s="30"/>
      <c r="F911" s="44"/>
    </row>
    <row r="912" spans="1:6" x14ac:dyDescent="0.25">
      <c r="A912" s="29"/>
      <c r="B912" s="30"/>
      <c r="C912" s="30"/>
      <c r="D912" s="30"/>
      <c r="E912" s="30"/>
      <c r="F912" s="44"/>
    </row>
    <row r="913" spans="1:6" x14ac:dyDescent="0.25">
      <c r="A913" s="29"/>
      <c r="B913" s="30"/>
      <c r="C913" s="30"/>
      <c r="D913" s="30"/>
      <c r="E913" s="30"/>
      <c r="F913" s="44"/>
    </row>
    <row r="914" spans="1:6" x14ac:dyDescent="0.25">
      <c r="A914" s="29"/>
      <c r="B914" s="30"/>
      <c r="C914" s="30"/>
      <c r="D914" s="30"/>
      <c r="E914" s="30"/>
      <c r="F914" s="44"/>
    </row>
    <row r="915" spans="1:6" x14ac:dyDescent="0.25">
      <c r="A915" s="29"/>
      <c r="B915" s="30"/>
      <c r="C915" s="30"/>
      <c r="D915" s="30"/>
      <c r="E915" s="30"/>
      <c r="F915" s="44"/>
    </row>
    <row r="916" spans="1:6" x14ac:dyDescent="0.25">
      <c r="A916" s="29"/>
      <c r="B916" s="30"/>
      <c r="C916" s="30"/>
      <c r="D916" s="30"/>
      <c r="E916" s="30"/>
      <c r="F916" s="44"/>
    </row>
    <row r="917" spans="1:6" x14ac:dyDescent="0.25">
      <c r="A917" s="29"/>
      <c r="B917" s="30"/>
      <c r="C917" s="30"/>
      <c r="D917" s="30"/>
      <c r="E917" s="30"/>
      <c r="F917" s="44"/>
    </row>
    <row r="918" spans="1:6" x14ac:dyDescent="0.25">
      <c r="A918" s="29"/>
      <c r="B918" s="30"/>
      <c r="C918" s="30"/>
      <c r="D918" s="30"/>
      <c r="E918" s="30"/>
      <c r="F918" s="44"/>
    </row>
    <row r="919" spans="1:6" x14ac:dyDescent="0.25">
      <c r="A919" s="29"/>
      <c r="B919" s="30"/>
      <c r="C919" s="30"/>
      <c r="D919" s="30"/>
      <c r="E919" s="30"/>
      <c r="F919" s="44"/>
    </row>
    <row r="920" spans="1:6" x14ac:dyDescent="0.25">
      <c r="A920" s="29"/>
      <c r="B920" s="30"/>
      <c r="C920" s="30"/>
      <c r="D920" s="30"/>
      <c r="E920" s="30"/>
      <c r="F920" s="44"/>
    </row>
    <row r="921" spans="1:6" x14ac:dyDescent="0.25">
      <c r="A921" s="29"/>
      <c r="B921" s="30"/>
      <c r="C921" s="30"/>
      <c r="D921" s="30"/>
      <c r="E921" s="30"/>
      <c r="F921" s="44"/>
    </row>
    <row r="922" spans="1:6" x14ac:dyDescent="0.25">
      <c r="A922" s="29"/>
      <c r="B922" s="30"/>
      <c r="C922" s="30"/>
      <c r="D922" s="30"/>
      <c r="E922" s="30"/>
      <c r="F922" s="44"/>
    </row>
    <row r="923" spans="1:6" x14ac:dyDescent="0.25">
      <c r="A923" s="29"/>
      <c r="B923" s="30"/>
      <c r="C923" s="30"/>
      <c r="D923" s="30"/>
      <c r="E923" s="30"/>
      <c r="F923" s="44"/>
    </row>
    <row r="924" spans="1:6" x14ac:dyDescent="0.25">
      <c r="A924" s="29"/>
      <c r="B924" s="30"/>
      <c r="C924" s="30"/>
      <c r="D924" s="30"/>
      <c r="E924" s="30"/>
      <c r="F924" s="44"/>
    </row>
    <row r="925" spans="1:6" x14ac:dyDescent="0.25">
      <c r="A925" s="29"/>
      <c r="B925" s="30"/>
      <c r="C925" s="30"/>
      <c r="D925" s="30"/>
      <c r="E925" s="30"/>
      <c r="F925" s="44"/>
    </row>
    <row r="926" spans="1:6" x14ac:dyDescent="0.25">
      <c r="A926" s="29"/>
      <c r="B926" s="30"/>
      <c r="C926" s="30"/>
      <c r="D926" s="30"/>
      <c r="E926" s="30"/>
      <c r="F926" s="44"/>
    </row>
    <row r="927" spans="1:6" x14ac:dyDescent="0.25">
      <c r="A927" s="29"/>
      <c r="B927" s="30"/>
      <c r="C927" s="30"/>
      <c r="D927" s="30"/>
      <c r="E927" s="30"/>
      <c r="F927" s="44"/>
    </row>
    <row r="928" spans="1:6" x14ac:dyDescent="0.25">
      <c r="A928" s="29"/>
      <c r="B928" s="30"/>
      <c r="C928" s="30"/>
      <c r="D928" s="30"/>
      <c r="E928" s="30"/>
      <c r="F928" s="44"/>
    </row>
    <row r="929" spans="1:6" x14ac:dyDescent="0.25">
      <c r="A929" s="29"/>
      <c r="B929" s="30"/>
      <c r="C929" s="30"/>
      <c r="D929" s="30"/>
      <c r="E929" s="30"/>
      <c r="F929" s="44"/>
    </row>
    <row r="930" spans="1:6" x14ac:dyDescent="0.25">
      <c r="A930" s="29"/>
      <c r="B930" s="30"/>
      <c r="C930" s="30"/>
      <c r="D930" s="30"/>
      <c r="E930" s="30"/>
      <c r="F930" s="44"/>
    </row>
    <row r="931" spans="1:6" x14ac:dyDescent="0.25">
      <c r="A931" s="29"/>
      <c r="B931" s="30"/>
      <c r="C931" s="30"/>
      <c r="D931" s="30"/>
      <c r="E931" s="30"/>
      <c r="F931" s="44"/>
    </row>
    <row r="932" spans="1:6" x14ac:dyDescent="0.25">
      <c r="A932" s="29"/>
      <c r="B932" s="30"/>
      <c r="C932" s="30"/>
      <c r="D932" s="30"/>
      <c r="E932" s="30"/>
      <c r="F932" s="44"/>
    </row>
    <row r="933" spans="1:6" x14ac:dyDescent="0.25">
      <c r="A933" s="29"/>
      <c r="B933" s="30"/>
      <c r="C933" s="30"/>
      <c r="D933" s="30"/>
      <c r="E933" s="30"/>
      <c r="F933" s="44"/>
    </row>
    <row r="934" spans="1:6" x14ac:dyDescent="0.25">
      <c r="A934" s="29"/>
      <c r="B934" s="30"/>
      <c r="C934" s="30"/>
      <c r="D934" s="30"/>
      <c r="E934" s="30"/>
      <c r="F934" s="44"/>
    </row>
    <row r="935" spans="1:6" x14ac:dyDescent="0.25">
      <c r="A935" s="29"/>
      <c r="B935" s="30"/>
      <c r="C935" s="30"/>
      <c r="D935" s="30"/>
      <c r="E935" s="30"/>
      <c r="F935" s="44"/>
    </row>
    <row r="936" spans="1:6" x14ac:dyDescent="0.25">
      <c r="A936" s="29"/>
      <c r="B936" s="30"/>
      <c r="C936" s="30"/>
      <c r="D936" s="30"/>
      <c r="E936" s="30"/>
      <c r="F936" s="44"/>
    </row>
    <row r="937" spans="1:6" x14ac:dyDescent="0.25">
      <c r="A937" s="29"/>
      <c r="B937" s="30"/>
      <c r="C937" s="30"/>
      <c r="D937" s="30"/>
      <c r="E937" s="30"/>
      <c r="F937" s="44"/>
    </row>
    <row r="938" spans="1:6" x14ac:dyDescent="0.25">
      <c r="A938" s="29"/>
      <c r="B938" s="30"/>
      <c r="C938" s="30"/>
      <c r="D938" s="30"/>
      <c r="E938" s="30"/>
      <c r="F938" s="44"/>
    </row>
    <row r="939" spans="1:6" x14ac:dyDescent="0.25">
      <c r="A939" s="29"/>
      <c r="B939" s="30"/>
      <c r="C939" s="30"/>
      <c r="D939" s="30"/>
      <c r="E939" s="30"/>
      <c r="F939" s="44"/>
    </row>
    <row r="940" spans="1:6" x14ac:dyDescent="0.25">
      <c r="A940" s="29"/>
      <c r="B940" s="30"/>
      <c r="C940" s="30"/>
      <c r="D940" s="30"/>
      <c r="E940" s="30"/>
      <c r="F940" s="44"/>
    </row>
    <row r="941" spans="1:6" x14ac:dyDescent="0.25">
      <c r="A941" s="29"/>
      <c r="B941" s="30"/>
      <c r="C941" s="30"/>
      <c r="D941" s="30"/>
      <c r="E941" s="30"/>
      <c r="F941" s="44"/>
    </row>
    <row r="942" spans="1:6" x14ac:dyDescent="0.25">
      <c r="A942" s="29"/>
      <c r="B942" s="30"/>
      <c r="C942" s="30"/>
      <c r="D942" s="30"/>
      <c r="E942" s="30"/>
      <c r="F942" s="44"/>
    </row>
    <row r="943" spans="1:6" x14ac:dyDescent="0.25">
      <c r="A943" s="29"/>
      <c r="B943" s="30"/>
      <c r="C943" s="30"/>
      <c r="D943" s="30"/>
      <c r="E943" s="30"/>
      <c r="F943" s="44"/>
    </row>
    <row r="944" spans="1:6" x14ac:dyDescent="0.25">
      <c r="A944" s="29"/>
      <c r="B944" s="30"/>
      <c r="C944" s="30"/>
      <c r="D944" s="30"/>
      <c r="E944" s="30"/>
      <c r="F944" s="44"/>
    </row>
    <row r="945" spans="1:6" x14ac:dyDescent="0.25">
      <c r="A945" s="29"/>
      <c r="B945" s="30"/>
      <c r="C945" s="30"/>
      <c r="D945" s="30"/>
      <c r="E945" s="30"/>
      <c r="F945" s="44"/>
    </row>
    <row r="946" spans="1:6" x14ac:dyDescent="0.25">
      <c r="A946" s="29"/>
      <c r="B946" s="30"/>
      <c r="C946" s="30"/>
      <c r="D946" s="30"/>
      <c r="E946" s="30"/>
      <c r="F946" s="44"/>
    </row>
    <row r="947" spans="1:6" x14ac:dyDescent="0.25">
      <c r="A947" s="29"/>
      <c r="B947" s="30"/>
      <c r="C947" s="30"/>
      <c r="D947" s="30"/>
      <c r="E947" s="30"/>
      <c r="F947" s="44"/>
    </row>
    <row r="948" spans="1:6" x14ac:dyDescent="0.25">
      <c r="A948" s="29"/>
      <c r="B948" s="30"/>
      <c r="C948" s="30"/>
      <c r="D948" s="30"/>
      <c r="E948" s="30"/>
      <c r="F948" s="44"/>
    </row>
    <row r="949" spans="1:6" x14ac:dyDescent="0.25">
      <c r="A949" s="29"/>
      <c r="B949" s="30"/>
      <c r="C949" s="30"/>
      <c r="D949" s="30"/>
      <c r="E949" s="30"/>
      <c r="F949" s="44"/>
    </row>
    <row r="950" spans="1:6" x14ac:dyDescent="0.25">
      <c r="A950" s="29"/>
      <c r="B950" s="30"/>
      <c r="C950" s="30"/>
      <c r="D950" s="30"/>
      <c r="E950" s="30"/>
      <c r="F950" s="44"/>
    </row>
    <row r="951" spans="1:6" x14ac:dyDescent="0.25">
      <c r="A951" s="29"/>
      <c r="B951" s="30"/>
      <c r="C951" s="30"/>
      <c r="D951" s="30"/>
      <c r="E951" s="30"/>
      <c r="F951" s="44"/>
    </row>
    <row r="952" spans="1:6" x14ac:dyDescent="0.25">
      <c r="A952" s="29"/>
      <c r="B952" s="30"/>
      <c r="C952" s="30"/>
      <c r="D952" s="30"/>
      <c r="E952" s="30"/>
      <c r="F952" s="44"/>
    </row>
    <row r="953" spans="1:6" x14ac:dyDescent="0.25">
      <c r="A953" s="29"/>
      <c r="B953" s="30"/>
      <c r="C953" s="30"/>
      <c r="D953" s="30"/>
      <c r="E953" s="30"/>
      <c r="F953" s="44"/>
    </row>
    <row r="954" spans="1:6" x14ac:dyDescent="0.25">
      <c r="A954" s="29"/>
      <c r="B954" s="30"/>
      <c r="C954" s="30"/>
      <c r="D954" s="30"/>
      <c r="E954" s="30"/>
      <c r="F954" s="44"/>
    </row>
    <row r="955" spans="1:6" x14ac:dyDescent="0.25">
      <c r="A955" s="29"/>
      <c r="B955" s="30"/>
      <c r="C955" s="30"/>
      <c r="D955" s="30"/>
      <c r="E955" s="30"/>
      <c r="F955" s="44"/>
    </row>
    <row r="956" spans="1:6" x14ac:dyDescent="0.25">
      <c r="A956" s="29"/>
      <c r="B956" s="30"/>
      <c r="C956" s="30"/>
      <c r="D956" s="30"/>
      <c r="E956" s="30"/>
      <c r="F956" s="44"/>
    </row>
    <row r="957" spans="1:6" x14ac:dyDescent="0.25">
      <c r="A957" s="29"/>
      <c r="B957" s="30"/>
      <c r="C957" s="30"/>
      <c r="D957" s="30"/>
      <c r="E957" s="30"/>
      <c r="F957" s="44"/>
    </row>
    <row r="958" spans="1:6" x14ac:dyDescent="0.25">
      <c r="A958" s="29"/>
      <c r="B958" s="30"/>
      <c r="C958" s="30"/>
      <c r="D958" s="30"/>
      <c r="E958" s="30"/>
      <c r="F958" s="44"/>
    </row>
    <row r="959" spans="1:6" x14ac:dyDescent="0.25">
      <c r="A959" s="29"/>
      <c r="B959" s="30"/>
      <c r="C959" s="30"/>
      <c r="D959" s="30"/>
      <c r="E959" s="30"/>
      <c r="F959" s="44"/>
    </row>
    <row r="960" spans="1:6" x14ac:dyDescent="0.25">
      <c r="A960" s="29"/>
      <c r="B960" s="30"/>
      <c r="C960" s="30"/>
      <c r="D960" s="30"/>
      <c r="E960" s="30"/>
      <c r="F960" s="44"/>
    </row>
    <row r="961" spans="1:6" x14ac:dyDescent="0.25">
      <c r="A961" s="29"/>
      <c r="B961" s="30"/>
      <c r="C961" s="30"/>
      <c r="D961" s="30"/>
      <c r="E961" s="30"/>
      <c r="F961" s="44"/>
    </row>
    <row r="962" spans="1:6" x14ac:dyDescent="0.25">
      <c r="A962" s="29"/>
      <c r="B962" s="30"/>
      <c r="C962" s="30"/>
      <c r="D962" s="30"/>
      <c r="E962" s="30"/>
      <c r="F962" s="44"/>
    </row>
    <row r="963" spans="1:6" x14ac:dyDescent="0.25">
      <c r="A963" s="29"/>
      <c r="B963" s="30"/>
      <c r="C963" s="30"/>
      <c r="D963" s="30"/>
      <c r="E963" s="30"/>
      <c r="F963" s="44"/>
    </row>
    <row r="964" spans="1:6" x14ac:dyDescent="0.25">
      <c r="A964" s="29"/>
      <c r="B964" s="30"/>
      <c r="C964" s="30"/>
      <c r="D964" s="30"/>
      <c r="E964" s="30"/>
      <c r="F964" s="44"/>
    </row>
    <row r="965" spans="1:6" x14ac:dyDescent="0.25">
      <c r="A965" s="29"/>
      <c r="B965" s="30"/>
      <c r="C965" s="30"/>
      <c r="D965" s="30"/>
      <c r="E965" s="30"/>
      <c r="F965" s="44"/>
    </row>
    <row r="966" spans="1:6" x14ac:dyDescent="0.25">
      <c r="A966" s="29"/>
      <c r="B966" s="30"/>
      <c r="C966" s="30"/>
      <c r="D966" s="30"/>
      <c r="E966" s="30"/>
      <c r="F966" s="44"/>
    </row>
    <row r="967" spans="1:6" x14ac:dyDescent="0.25">
      <c r="A967" s="29"/>
      <c r="B967" s="30"/>
      <c r="C967" s="30"/>
      <c r="D967" s="30"/>
      <c r="E967" s="30"/>
      <c r="F967" s="44"/>
    </row>
    <row r="968" spans="1:6" x14ac:dyDescent="0.25">
      <c r="A968" s="29"/>
      <c r="B968" s="30"/>
      <c r="C968" s="30"/>
      <c r="D968" s="30"/>
      <c r="E968" s="30"/>
      <c r="F968" s="44"/>
    </row>
    <row r="969" spans="1:6" x14ac:dyDescent="0.25">
      <c r="A969" s="29"/>
      <c r="B969" s="30"/>
      <c r="C969" s="30"/>
      <c r="D969" s="30"/>
      <c r="E969" s="30"/>
      <c r="F969" s="44"/>
    </row>
    <row r="970" spans="1:6" x14ac:dyDescent="0.25">
      <c r="A970" s="29"/>
      <c r="B970" s="30"/>
      <c r="C970" s="30"/>
      <c r="D970" s="30"/>
      <c r="E970" s="30"/>
      <c r="F970" s="44"/>
    </row>
    <row r="971" spans="1:6" x14ac:dyDescent="0.25">
      <c r="A971" s="29"/>
      <c r="B971" s="30"/>
      <c r="C971" s="30"/>
      <c r="D971" s="30"/>
      <c r="E971" s="30"/>
      <c r="F971" s="44"/>
    </row>
    <row r="972" spans="1:6" x14ac:dyDescent="0.25">
      <c r="A972" s="29"/>
      <c r="B972" s="30"/>
      <c r="C972" s="30"/>
      <c r="D972" s="30"/>
      <c r="E972" s="30"/>
      <c r="F972" s="44"/>
    </row>
    <row r="973" spans="1:6" x14ac:dyDescent="0.25">
      <c r="A973" s="29"/>
      <c r="B973" s="30"/>
      <c r="C973" s="30"/>
      <c r="D973" s="30"/>
      <c r="E973" s="30"/>
      <c r="F973" s="44"/>
    </row>
    <row r="974" spans="1:6" x14ac:dyDescent="0.25">
      <c r="A974" s="29"/>
      <c r="B974" s="30"/>
      <c r="C974" s="30"/>
      <c r="D974" s="30"/>
      <c r="E974" s="30"/>
      <c r="F974" s="44"/>
    </row>
    <row r="975" spans="1:6" x14ac:dyDescent="0.25">
      <c r="A975" s="29"/>
      <c r="B975" s="30"/>
      <c r="C975" s="30"/>
      <c r="D975" s="30"/>
      <c r="E975" s="30"/>
      <c r="F975" s="44"/>
    </row>
    <row r="976" spans="1:6" x14ac:dyDescent="0.25">
      <c r="A976" s="29"/>
      <c r="B976" s="30"/>
      <c r="C976" s="30"/>
      <c r="D976" s="30"/>
      <c r="E976" s="30"/>
      <c r="F976" s="44"/>
    </row>
    <row r="977" spans="1:6" x14ac:dyDescent="0.25">
      <c r="A977" s="29"/>
      <c r="B977" s="30"/>
      <c r="C977" s="30"/>
      <c r="D977" s="30"/>
      <c r="E977" s="30"/>
      <c r="F977" s="44"/>
    </row>
    <row r="978" spans="1:6" x14ac:dyDescent="0.25">
      <c r="A978" s="29"/>
      <c r="B978" s="30"/>
      <c r="C978" s="30"/>
      <c r="D978" s="30"/>
      <c r="E978" s="30"/>
      <c r="F978" s="44"/>
    </row>
    <row r="979" spans="1:6" x14ac:dyDescent="0.25">
      <c r="A979" s="29"/>
      <c r="B979" s="30"/>
      <c r="C979" s="30"/>
      <c r="D979" s="30"/>
      <c r="E979" s="30"/>
      <c r="F979" s="44"/>
    </row>
    <row r="980" spans="1:6" x14ac:dyDescent="0.25">
      <c r="A980" s="29"/>
      <c r="B980" s="30"/>
      <c r="C980" s="30"/>
      <c r="D980" s="30"/>
      <c r="E980" s="30"/>
      <c r="F980" s="44"/>
    </row>
    <row r="981" spans="1:6" x14ac:dyDescent="0.25">
      <c r="A981" s="29"/>
      <c r="B981" s="30"/>
      <c r="C981" s="30"/>
      <c r="D981" s="30"/>
      <c r="E981" s="30"/>
      <c r="F981" s="44"/>
    </row>
    <row r="982" spans="1:6" x14ac:dyDescent="0.25">
      <c r="A982" s="29"/>
      <c r="B982" s="30"/>
      <c r="C982" s="30"/>
      <c r="D982" s="30"/>
      <c r="E982" s="30"/>
      <c r="F982" s="44"/>
    </row>
    <row r="983" spans="1:6" x14ac:dyDescent="0.25">
      <c r="A983" s="29"/>
      <c r="B983" s="30"/>
      <c r="C983" s="30"/>
      <c r="D983" s="30"/>
      <c r="E983" s="30"/>
      <c r="F983" s="44"/>
    </row>
    <row r="984" spans="1:6" x14ac:dyDescent="0.25">
      <c r="A984" s="29"/>
      <c r="B984" s="30"/>
      <c r="C984" s="30"/>
      <c r="D984" s="30"/>
      <c r="E984" s="30"/>
      <c r="F984" s="44"/>
    </row>
    <row r="985" spans="1:6" x14ac:dyDescent="0.25">
      <c r="A985" s="29"/>
      <c r="B985" s="30"/>
      <c r="C985" s="30"/>
      <c r="D985" s="30"/>
      <c r="E985" s="30"/>
      <c r="F985" s="44"/>
    </row>
    <row r="986" spans="1:6" x14ac:dyDescent="0.25">
      <c r="A986" s="29"/>
      <c r="B986" s="30"/>
      <c r="C986" s="30"/>
      <c r="D986" s="30"/>
      <c r="E986" s="30"/>
      <c r="F986" s="44"/>
    </row>
    <row r="987" spans="1:6" x14ac:dyDescent="0.25">
      <c r="A987" s="29"/>
      <c r="B987" s="30"/>
      <c r="C987" s="30"/>
      <c r="D987" s="30"/>
      <c r="E987" s="30"/>
      <c r="F987" s="44"/>
    </row>
    <row r="988" spans="1:6" x14ac:dyDescent="0.25">
      <c r="A988" s="29"/>
      <c r="B988" s="30"/>
      <c r="C988" s="30"/>
      <c r="D988" s="30"/>
      <c r="E988" s="30"/>
      <c r="F988" s="44"/>
    </row>
    <row r="989" spans="1:6" x14ac:dyDescent="0.25">
      <c r="A989" s="29"/>
      <c r="B989" s="30"/>
      <c r="C989" s="30"/>
      <c r="D989" s="30"/>
      <c r="E989" s="30"/>
      <c r="F989" s="44"/>
    </row>
    <row r="990" spans="1:6" x14ac:dyDescent="0.25">
      <c r="A990" s="29"/>
      <c r="B990" s="30"/>
      <c r="C990" s="30"/>
      <c r="D990" s="30"/>
      <c r="E990" s="30"/>
      <c r="F990" s="44"/>
    </row>
    <row r="991" spans="1:6" x14ac:dyDescent="0.25">
      <c r="A991" s="29"/>
      <c r="B991" s="30"/>
      <c r="C991" s="30"/>
      <c r="D991" s="30"/>
      <c r="E991" s="30"/>
      <c r="F991" s="44"/>
    </row>
    <row r="992" spans="1:6" x14ac:dyDescent="0.25">
      <c r="A992" s="29"/>
      <c r="B992" s="30"/>
      <c r="C992" s="30"/>
      <c r="D992" s="30"/>
      <c r="E992" s="30"/>
      <c r="F992" s="44"/>
    </row>
    <row r="993" spans="1:6" x14ac:dyDescent="0.25">
      <c r="A993" s="29"/>
      <c r="B993" s="30"/>
      <c r="C993" s="30"/>
      <c r="D993" s="30"/>
      <c r="E993" s="30"/>
      <c r="F993" s="44"/>
    </row>
    <row r="994" spans="1:6" x14ac:dyDescent="0.25">
      <c r="A994" s="29"/>
      <c r="B994" s="30"/>
      <c r="C994" s="30"/>
      <c r="D994" s="30"/>
      <c r="E994" s="30"/>
      <c r="F994" s="44"/>
    </row>
    <row r="995" spans="1:6" x14ac:dyDescent="0.25">
      <c r="A995" s="29"/>
      <c r="B995" s="30"/>
      <c r="C995" s="30"/>
      <c r="D995" s="30"/>
      <c r="E995" s="30"/>
      <c r="F995" s="44"/>
    </row>
    <row r="996" spans="1:6" x14ac:dyDescent="0.25">
      <c r="A996" s="29"/>
      <c r="B996" s="30"/>
      <c r="C996" s="30"/>
      <c r="D996" s="30"/>
      <c r="E996" s="30"/>
      <c r="F996" s="44"/>
    </row>
    <row r="997" spans="1:6" x14ac:dyDescent="0.25">
      <c r="A997" s="29"/>
      <c r="B997" s="30"/>
      <c r="C997" s="30"/>
      <c r="D997" s="30"/>
      <c r="E997" s="30"/>
      <c r="F997" s="44"/>
    </row>
    <row r="998" spans="1:6" x14ac:dyDescent="0.25">
      <c r="A998" s="29"/>
      <c r="B998" s="30"/>
      <c r="C998" s="30"/>
      <c r="D998" s="30"/>
      <c r="E998" s="30"/>
      <c r="F998" s="44"/>
    </row>
    <row r="999" spans="1:6" x14ac:dyDescent="0.25">
      <c r="A999" s="29"/>
      <c r="B999" s="30"/>
      <c r="C999" s="30"/>
      <c r="D999" s="30"/>
      <c r="E999" s="30"/>
      <c r="F999" s="44"/>
    </row>
    <row r="1000" spans="1:6" x14ac:dyDescent="0.25">
      <c r="A1000" s="29"/>
      <c r="B1000" s="30"/>
      <c r="C1000" s="30"/>
      <c r="D1000" s="30"/>
      <c r="E1000" s="30"/>
      <c r="F1000" s="44"/>
    </row>
    <row r="1001" spans="1:6" x14ac:dyDescent="0.25">
      <c r="A1001" s="29"/>
      <c r="B1001" s="30"/>
      <c r="C1001" s="30"/>
      <c r="D1001" s="30"/>
      <c r="E1001" s="30"/>
      <c r="F1001" s="44"/>
    </row>
  </sheetData>
  <sheetProtection algorithmName="SHA-512" hashValue="1T+si3t/KqstJg0tJzCx36mvzUpDgoYWeBPyslGUXpyrh5TLjoTwcU66Jtqdx8NpkLUeobUPT9Ca6+MTV1yYUg==" saltValue="y0nmoFWbi1j8RkIH/r4l5Q==" spinCount="100000" sheet="1" selectLockedCells="1"/>
  <conditionalFormatting sqref="E2:F1001">
    <cfRule type="expression" dxfId="81" priority="3">
      <formula>OR($B2="Ja",$C2="Ja")</formula>
    </cfRule>
  </conditionalFormatting>
  <conditionalFormatting sqref="C2:C11 C14:C1001">
    <cfRule type="expression" dxfId="80" priority="2">
      <formula>OR(geschützt_enwg="Ja",aktuelle_allgv="Nein")</formula>
    </cfRule>
  </conditionalFormatting>
  <conditionalFormatting sqref="C12:C13">
    <cfRule type="expression" dxfId="79" priority="1">
      <formula>OR(geschützt_enwg="Ja",aktuelle_allgv="Nein")</formula>
    </cfRule>
  </conditionalFormatting>
  <pageMargins left="0.7" right="0.7" top="0.78740157499999996" bottom="0.78740157499999996" header="0.3" footer="0.3"/>
  <pageSetup paperSize="9" orientation="portrait" r:id="rId1"/>
  <tableParts count="1">
    <tablePart r:id="rId2"/>
  </tableParts>
  <extLst>
    <ext xmlns:x14="http://schemas.microsoft.com/office/spreadsheetml/2009/9/main" uri="{CCE6A557-97BC-4b89-ADB6-D9C93CAAB3DF}">
      <x14:dataValidations xmlns:xm="http://schemas.microsoft.com/office/excel/2006/main" count="3">
        <x14:dataValidation type="list" allowBlank="1" showInputMessage="1" showErrorMessage="1" xr:uid="{C10385B1-0D7A-4F4F-8254-3ED62517CF24}">
          <x14:formula1>
            <xm:f>Listen!$C$2:$C$3</xm:f>
          </x14:formula1>
          <xm:sqref>B2:C1001</xm:sqref>
        </x14:dataValidation>
        <x14:dataValidation type="list" allowBlank="1" showInputMessage="1" showErrorMessage="1" xr:uid="{5E8F4229-E5AC-4ED0-8CBA-53950378AEF9}">
          <x14:formula1>
            <xm:f>Listen!$B$2:$B$18</xm:f>
          </x14:formula1>
          <xm:sqref>E2:E1001</xm:sqref>
        </x14:dataValidation>
        <x14:dataValidation type="list" allowBlank="1" showInputMessage="1" showErrorMessage="1" xr:uid="{FA0EC701-EB92-4E51-8D1C-E5A3918929F5}">
          <x14:formula1>
            <xm:f>Listen!A$2:A$3</xm:f>
          </x14:formula1>
          <xm:sqref>F2:F1001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43D9F0-6B7E-4284-B9DF-CD31475CBAB3}">
  <dimension ref="A1:M1002"/>
  <sheetViews>
    <sheetView zoomScale="85" zoomScaleNormal="85" workbookViewId="0">
      <pane xSplit="1" ySplit="2" topLeftCell="B3" activePane="bottomRight" state="frozen"/>
      <selection pane="topRight" activeCell="B1" sqref="B1"/>
      <selection pane="bottomLeft" activeCell="A3" sqref="A3"/>
      <selection pane="bottomRight" activeCell="B3" sqref="B3"/>
    </sheetView>
  </sheetViews>
  <sheetFormatPr baseColWidth="10" defaultColWidth="0" defaultRowHeight="15" zeroHeight="1" x14ac:dyDescent="0.25"/>
  <cols>
    <col min="1" max="1" width="12.28515625" bestFit="1" customWidth="1"/>
    <col min="2" max="2" width="13.42578125" bestFit="1" customWidth="1"/>
    <col min="3" max="3" width="16.140625" customWidth="1"/>
    <col min="4" max="4" width="16.140625" bestFit="1" customWidth="1"/>
    <col min="5" max="5" width="22.28515625" bestFit="1" customWidth="1"/>
    <col min="6" max="6" width="25" bestFit="1" customWidth="1"/>
    <col min="7" max="7" width="19" bestFit="1" customWidth="1"/>
    <col min="8" max="8" width="30.7109375" customWidth="1"/>
    <col min="9" max="9" width="29.42578125" bestFit="1" customWidth="1"/>
    <col min="10" max="10" width="19" bestFit="1" customWidth="1"/>
    <col min="11" max="11" width="20" customWidth="1"/>
    <col min="12" max="12" width="40.42578125" customWidth="1"/>
    <col min="13" max="13" width="25" bestFit="1" customWidth="1"/>
    <col min="14" max="16384" width="11.42578125" hidden="1"/>
  </cols>
  <sheetData>
    <row r="1" spans="1:13" ht="21" x14ac:dyDescent="0.35">
      <c r="A1" s="68" t="s">
        <v>91</v>
      </c>
      <c r="B1" s="68"/>
      <c r="C1" s="68"/>
      <c r="D1" s="68"/>
      <c r="E1" s="68"/>
      <c r="F1" s="68"/>
      <c r="G1" s="68"/>
      <c r="H1" s="68"/>
      <c r="I1" s="68"/>
      <c r="J1" s="68"/>
      <c r="K1" s="68"/>
      <c r="L1" s="68"/>
      <c r="M1" s="68"/>
    </row>
    <row r="2" spans="1:13" s="1" customFormat="1" ht="90" customHeight="1" x14ac:dyDescent="0.25">
      <c r="A2" s="43" t="s">
        <v>5</v>
      </c>
      <c r="B2" s="43" t="s">
        <v>80</v>
      </c>
      <c r="C2" s="43" t="s">
        <v>116</v>
      </c>
      <c r="D2" s="43" t="s">
        <v>115</v>
      </c>
      <c r="E2" s="43" t="s">
        <v>98</v>
      </c>
      <c r="F2" s="43" t="s">
        <v>82</v>
      </c>
      <c r="G2" s="14" t="s">
        <v>101</v>
      </c>
      <c r="H2" s="14" t="s">
        <v>102</v>
      </c>
      <c r="I2" s="14" t="s">
        <v>103</v>
      </c>
      <c r="J2" s="43" t="s">
        <v>56</v>
      </c>
      <c r="K2" s="43" t="s">
        <v>49</v>
      </c>
      <c r="L2" s="43" t="s">
        <v>60</v>
      </c>
      <c r="M2" s="43" t="s">
        <v>35</v>
      </c>
    </row>
    <row r="3" spans="1:13" x14ac:dyDescent="0.25">
      <c r="A3" s="5" t="str">
        <f>IF(Marktlokationen!A2&lt;&gt;"",Marktlokationen!A2,"")</f>
        <v/>
      </c>
      <c r="B3" s="31"/>
      <c r="C3" s="32"/>
      <c r="D3" s="32"/>
      <c r="E3" s="31"/>
      <c r="F3" s="31"/>
      <c r="G3" s="2" t="str">
        <f>IF(B3&lt;&gt;"",MAX(0,B3-E3-F3)-(MAX(0,(B3-E3-F3))*(MAX(0,Stammdaten!$C$28-MAX(C3,D3))))+E3+F3,"")</f>
        <v/>
      </c>
      <c r="H3" s="31"/>
      <c r="I3" s="31"/>
      <c r="J3" s="2" t="str">
        <f>IF(H3="Ja",I3,G3)</f>
        <v/>
      </c>
      <c r="K3" s="31"/>
      <c r="L3" s="2" t="str">
        <f t="shared" ref="L3:L66" si="0">IF(B3&lt;&gt;"",IF(SUM($K$3:$K$1002)&lt;&gt;0,"Summe der Veränderungen zu hoch/niedrig",IF(J3+K3&gt;=0,J3+K3,"Pooling-Veränderung zu hoch")),"")</f>
        <v/>
      </c>
      <c r="M3" s="31"/>
    </row>
    <row r="4" spans="1:13" x14ac:dyDescent="0.25">
      <c r="A4" s="5" t="str">
        <f>IF(Marktlokationen!A3&lt;&gt;"",Marktlokationen!A3,"")</f>
        <v/>
      </c>
      <c r="B4" s="31"/>
      <c r="C4" s="32"/>
      <c r="D4" s="32"/>
      <c r="E4" s="31"/>
      <c r="F4" s="31"/>
      <c r="G4" s="2" t="str">
        <f>IF(B4&lt;&gt;"",MAX(0,B4-E4-F4)-(MAX(0,(B4-E4-F4))*(MAX(0,Stammdaten!$C$28-MAX(C4,D4))))+E4+F4,"")</f>
        <v/>
      </c>
      <c r="H4" s="31"/>
      <c r="I4" s="31"/>
      <c r="J4" s="2" t="str">
        <f t="shared" ref="J4:J67" si="1">IF(H4="Ja",I4,G4)</f>
        <v/>
      </c>
      <c r="K4" s="31"/>
      <c r="L4" s="2" t="str">
        <f t="shared" si="0"/>
        <v/>
      </c>
      <c r="M4" s="31"/>
    </row>
    <row r="5" spans="1:13" x14ac:dyDescent="0.25">
      <c r="A5" s="5" t="str">
        <f>IF(Marktlokationen!A4&lt;&gt;"",Marktlokationen!A4,"")</f>
        <v/>
      </c>
      <c r="B5" s="31"/>
      <c r="C5" s="32"/>
      <c r="D5" s="32"/>
      <c r="E5" s="31"/>
      <c r="F5" s="31"/>
      <c r="G5" s="2" t="str">
        <f>IF(B5&lt;&gt;"",MAX(0,B5-E5-F5)-(MAX(0,(B5-E5-F5))*(MAX(0,Stammdaten!$C$28-MAX(C5,D5))))+E5+F5,"")</f>
        <v/>
      </c>
      <c r="H5" s="31"/>
      <c r="I5" s="31"/>
      <c r="J5" s="2" t="str">
        <f t="shared" si="1"/>
        <v/>
      </c>
      <c r="K5" s="31"/>
      <c r="L5" s="2" t="str">
        <f t="shared" si="0"/>
        <v/>
      </c>
      <c r="M5" s="31"/>
    </row>
    <row r="6" spans="1:13" x14ac:dyDescent="0.25">
      <c r="A6" s="5" t="str">
        <f>IF(Marktlokationen!A5&lt;&gt;"",Marktlokationen!A5,"")</f>
        <v/>
      </c>
      <c r="B6" s="31"/>
      <c r="C6" s="32"/>
      <c r="D6" s="32"/>
      <c r="E6" s="31"/>
      <c r="F6" s="31"/>
      <c r="G6" s="2" t="str">
        <f>IF(B6&lt;&gt;"",MAX(0,B6-E6-F6)-(MAX(0,(B6-E6-F6))*(MAX(0,Stammdaten!$C$28-MAX(C6,D6))))+E6+F6,"")</f>
        <v/>
      </c>
      <c r="H6" s="31"/>
      <c r="I6" s="31"/>
      <c r="J6" s="2" t="str">
        <f t="shared" si="1"/>
        <v/>
      </c>
      <c r="K6" s="31"/>
      <c r="L6" s="2" t="str">
        <f t="shared" si="0"/>
        <v/>
      </c>
      <c r="M6" s="31"/>
    </row>
    <row r="7" spans="1:13" x14ac:dyDescent="0.25">
      <c r="A7" s="5" t="str">
        <f>IF(Marktlokationen!A6&lt;&gt;"",Marktlokationen!A6,"")</f>
        <v/>
      </c>
      <c r="B7" s="31"/>
      <c r="C7" s="32"/>
      <c r="D7" s="32"/>
      <c r="E7" s="31"/>
      <c r="F7" s="31"/>
      <c r="G7" s="2" t="str">
        <f>IF(B7&lt;&gt;"",MAX(0,B7-E7-F7)-(MAX(0,(B7-E7-F7))*(MAX(0,Stammdaten!$C$28-MAX(C7,D7))))+E7+F7,"")</f>
        <v/>
      </c>
      <c r="H7" s="31"/>
      <c r="I7" s="31"/>
      <c r="J7" s="2" t="str">
        <f t="shared" si="1"/>
        <v/>
      </c>
      <c r="K7" s="31"/>
      <c r="L7" s="2" t="str">
        <f t="shared" si="0"/>
        <v/>
      </c>
      <c r="M7" s="31"/>
    </row>
    <row r="8" spans="1:13" x14ac:dyDescent="0.25">
      <c r="A8" s="5" t="str">
        <f>IF(Marktlokationen!A7&lt;&gt;"",Marktlokationen!A7,"")</f>
        <v/>
      </c>
      <c r="B8" s="31"/>
      <c r="C8" s="32"/>
      <c r="D8" s="32"/>
      <c r="E8" s="31"/>
      <c r="F8" s="31"/>
      <c r="G8" s="2" t="str">
        <f>IF(B8&lt;&gt;"",MAX(0,B8-E8-F8)-(MAX(0,(B8-E8-F8))*(MAX(0,Stammdaten!$C$28-MAX(C8,D8))))+E8+F8,"")</f>
        <v/>
      </c>
      <c r="H8" s="31"/>
      <c r="I8" s="31"/>
      <c r="J8" s="2" t="str">
        <f t="shared" si="1"/>
        <v/>
      </c>
      <c r="K8" s="31"/>
      <c r="L8" s="2" t="str">
        <f t="shared" si="0"/>
        <v/>
      </c>
      <c r="M8" s="31"/>
    </row>
    <row r="9" spans="1:13" x14ac:dyDescent="0.25">
      <c r="A9" s="5" t="str">
        <f>IF(Marktlokationen!A8&lt;&gt;"",Marktlokationen!A8,"")</f>
        <v/>
      </c>
      <c r="B9" s="31"/>
      <c r="C9" s="32"/>
      <c r="D9" s="32"/>
      <c r="E9" s="31"/>
      <c r="F9" s="31"/>
      <c r="G9" s="2" t="str">
        <f>IF(B9&lt;&gt;"",MAX(0,B9-E9-F9)-(MAX(0,(B9-E9-F9))*(MAX(0,Stammdaten!$C$28-MAX(C9,D9))))+E9+F9,"")</f>
        <v/>
      </c>
      <c r="H9" s="31"/>
      <c r="I9" s="31"/>
      <c r="J9" s="2" t="str">
        <f t="shared" si="1"/>
        <v/>
      </c>
      <c r="K9" s="31"/>
      <c r="L9" s="2" t="str">
        <f t="shared" si="0"/>
        <v/>
      </c>
      <c r="M9" s="31"/>
    </row>
    <row r="10" spans="1:13" x14ac:dyDescent="0.25">
      <c r="A10" s="5" t="str">
        <f>IF(Marktlokationen!A9&lt;&gt;"",Marktlokationen!A9,"")</f>
        <v/>
      </c>
      <c r="B10" s="31"/>
      <c r="C10" s="32"/>
      <c r="D10" s="32"/>
      <c r="E10" s="31"/>
      <c r="F10" s="31"/>
      <c r="G10" s="2" t="str">
        <f>IF(B10&lt;&gt;"",MAX(0,B10-E10-F10)-(MAX(0,(B10-E10-F10))*(MAX(0,Stammdaten!$C$28-MAX(C10,D10))))+E10+F10,"")</f>
        <v/>
      </c>
      <c r="H10" s="31"/>
      <c r="I10" s="31"/>
      <c r="J10" s="2" t="str">
        <f t="shared" si="1"/>
        <v/>
      </c>
      <c r="K10" s="31"/>
      <c r="L10" s="2" t="str">
        <f t="shared" si="0"/>
        <v/>
      </c>
      <c r="M10" s="31"/>
    </row>
    <row r="11" spans="1:13" x14ac:dyDescent="0.25">
      <c r="A11" s="5" t="str">
        <f>IF(Marktlokationen!A10&lt;&gt;"",Marktlokationen!A10,"")</f>
        <v/>
      </c>
      <c r="B11" s="31"/>
      <c r="C11" s="32"/>
      <c r="D11" s="32"/>
      <c r="E11" s="31"/>
      <c r="F11" s="31"/>
      <c r="G11" s="2" t="str">
        <f>IF(B11&lt;&gt;"",MAX(0,B11-E11-F11)-(MAX(0,(B11-E11-F11))*(MAX(0,Stammdaten!$C$28-MAX(C11,D11))))+E11+F11,"")</f>
        <v/>
      </c>
      <c r="H11" s="31"/>
      <c r="I11" s="31"/>
      <c r="J11" s="2" t="str">
        <f t="shared" si="1"/>
        <v/>
      </c>
      <c r="K11" s="31"/>
      <c r="L11" s="2" t="str">
        <f t="shared" si="0"/>
        <v/>
      </c>
      <c r="M11" s="31"/>
    </row>
    <row r="12" spans="1:13" x14ac:dyDescent="0.25">
      <c r="A12" s="5" t="str">
        <f>IF(Marktlokationen!A11&lt;&gt;"",Marktlokationen!A11,"")</f>
        <v/>
      </c>
      <c r="B12" s="31"/>
      <c r="C12" s="32"/>
      <c r="D12" s="32"/>
      <c r="E12" s="31"/>
      <c r="F12" s="31"/>
      <c r="G12" s="2" t="str">
        <f>IF(B12&lt;&gt;"",MAX(0,B12-E12-F12)-(MAX(0,(B12-E12-F12))*(MAX(0,Stammdaten!$C$28-MAX(C12,D12))))+E12+F12,"")</f>
        <v/>
      </c>
      <c r="H12" s="31"/>
      <c r="I12" s="31"/>
      <c r="J12" s="2" t="str">
        <f t="shared" si="1"/>
        <v/>
      </c>
      <c r="K12" s="31"/>
      <c r="L12" s="2" t="str">
        <f t="shared" si="0"/>
        <v/>
      </c>
      <c r="M12" s="31"/>
    </row>
    <row r="13" spans="1:13" x14ac:dyDescent="0.25">
      <c r="A13" s="5" t="str">
        <f>IF(Marktlokationen!A12&lt;&gt;"",Marktlokationen!A12,"")</f>
        <v/>
      </c>
      <c r="B13" s="31"/>
      <c r="C13" s="32"/>
      <c r="D13" s="32"/>
      <c r="E13" s="31"/>
      <c r="F13" s="31"/>
      <c r="G13" s="2" t="str">
        <f>IF(B13&lt;&gt;"",MAX(0,B13-E13-F13)-(MAX(0,(B13-E13-F13))*(MAX(0,Stammdaten!$C$28-MAX(C13,D13))))+E13+F13,"")</f>
        <v/>
      </c>
      <c r="H13" s="31"/>
      <c r="I13" s="31"/>
      <c r="J13" s="2" t="str">
        <f t="shared" si="1"/>
        <v/>
      </c>
      <c r="K13" s="31"/>
      <c r="L13" s="2" t="str">
        <f t="shared" si="0"/>
        <v/>
      </c>
      <c r="M13" s="31"/>
    </row>
    <row r="14" spans="1:13" x14ac:dyDescent="0.25">
      <c r="A14" s="5" t="str">
        <f>IF(Marktlokationen!A13&lt;&gt;"",Marktlokationen!A13,"")</f>
        <v/>
      </c>
      <c r="B14" s="31"/>
      <c r="C14" s="32"/>
      <c r="D14" s="32"/>
      <c r="E14" s="31"/>
      <c r="F14" s="31"/>
      <c r="G14" s="2" t="str">
        <f>IF(B14&lt;&gt;"",MAX(0,B14-E14-F14)-(MAX(0,(B14-E14-F14))*(MAX(0,Stammdaten!$C$28-MAX(C14,D14))))+E14+F14,"")</f>
        <v/>
      </c>
      <c r="H14" s="31"/>
      <c r="I14" s="31"/>
      <c r="J14" s="2" t="str">
        <f t="shared" si="1"/>
        <v/>
      </c>
      <c r="K14" s="31"/>
      <c r="L14" s="2" t="str">
        <f t="shared" si="0"/>
        <v/>
      </c>
      <c r="M14" s="31"/>
    </row>
    <row r="15" spans="1:13" x14ac:dyDescent="0.25">
      <c r="A15" s="5" t="str">
        <f>IF(Marktlokationen!A14&lt;&gt;"",Marktlokationen!A14,"")</f>
        <v/>
      </c>
      <c r="B15" s="31"/>
      <c r="C15" s="32"/>
      <c r="D15" s="32"/>
      <c r="E15" s="31"/>
      <c r="F15" s="31"/>
      <c r="G15" s="2" t="str">
        <f>IF(B15&lt;&gt;"",MAX(0,B15-E15-F15)-(MAX(0,(B15-E15-F15))*(MAX(0,Stammdaten!$C$28-MAX(C15,D15))))+E15+F15,"")</f>
        <v/>
      </c>
      <c r="H15" s="31"/>
      <c r="I15" s="31"/>
      <c r="J15" s="2" t="str">
        <f t="shared" si="1"/>
        <v/>
      </c>
      <c r="K15" s="31"/>
      <c r="L15" s="2" t="str">
        <f t="shared" si="0"/>
        <v/>
      </c>
      <c r="M15" s="31"/>
    </row>
    <row r="16" spans="1:13" x14ac:dyDescent="0.25">
      <c r="A16" s="5" t="str">
        <f>IF(Marktlokationen!A15&lt;&gt;"",Marktlokationen!A15,"")</f>
        <v/>
      </c>
      <c r="B16" s="31"/>
      <c r="C16" s="32"/>
      <c r="D16" s="32"/>
      <c r="E16" s="31"/>
      <c r="F16" s="31"/>
      <c r="G16" s="2" t="str">
        <f>IF(B16&lt;&gt;"",MAX(0,B16-E16-F16)-(MAX(0,(B16-E16-F16))*(MAX(0,Stammdaten!$C$28-MAX(C16,D16))))+E16+F16,"")</f>
        <v/>
      </c>
      <c r="H16" s="31"/>
      <c r="I16" s="31"/>
      <c r="J16" s="2" t="str">
        <f t="shared" si="1"/>
        <v/>
      </c>
      <c r="K16" s="31"/>
      <c r="L16" s="2" t="str">
        <f t="shared" si="0"/>
        <v/>
      </c>
      <c r="M16" s="31"/>
    </row>
    <row r="17" spans="1:13" x14ac:dyDescent="0.25">
      <c r="A17" s="5" t="str">
        <f>IF(Marktlokationen!A16&lt;&gt;"",Marktlokationen!A16,"")</f>
        <v/>
      </c>
      <c r="B17" s="31"/>
      <c r="C17" s="32"/>
      <c r="D17" s="32"/>
      <c r="E17" s="31"/>
      <c r="F17" s="31"/>
      <c r="G17" s="2" t="str">
        <f>IF(B17&lt;&gt;"",MAX(0,B17-E17-F17)-(MAX(0,(B17-E17-F17))*(MAX(0,Stammdaten!$C$28-MAX(C17,D17))))+E17+F17,"")</f>
        <v/>
      </c>
      <c r="H17" s="31"/>
      <c r="I17" s="31"/>
      <c r="J17" s="2" t="str">
        <f t="shared" si="1"/>
        <v/>
      </c>
      <c r="K17" s="31"/>
      <c r="L17" s="2" t="str">
        <f t="shared" si="0"/>
        <v/>
      </c>
      <c r="M17" s="31"/>
    </row>
    <row r="18" spans="1:13" x14ac:dyDescent="0.25">
      <c r="A18" s="5" t="str">
        <f>IF(Marktlokationen!A17&lt;&gt;"",Marktlokationen!A17,"")</f>
        <v/>
      </c>
      <c r="B18" s="31"/>
      <c r="C18" s="32"/>
      <c r="D18" s="32"/>
      <c r="E18" s="31"/>
      <c r="F18" s="31"/>
      <c r="G18" s="2" t="str">
        <f>IF(B18&lt;&gt;"",MAX(0,B18-E18-F18)-(MAX(0,(B18-E18-F18))*(MAX(0,Stammdaten!$C$28-MAX(C18,D18))))+E18+F18,"")</f>
        <v/>
      </c>
      <c r="H18" s="31"/>
      <c r="I18" s="31"/>
      <c r="J18" s="2" t="str">
        <f t="shared" si="1"/>
        <v/>
      </c>
      <c r="K18" s="31"/>
      <c r="L18" s="2" t="str">
        <f t="shared" si="0"/>
        <v/>
      </c>
      <c r="M18" s="31"/>
    </row>
    <row r="19" spans="1:13" x14ac:dyDescent="0.25">
      <c r="A19" s="5" t="str">
        <f>IF(Marktlokationen!A18&lt;&gt;"",Marktlokationen!A18,"")</f>
        <v/>
      </c>
      <c r="B19" s="31"/>
      <c r="C19" s="32"/>
      <c r="D19" s="32"/>
      <c r="E19" s="31"/>
      <c r="F19" s="31"/>
      <c r="G19" s="2" t="str">
        <f>IF(B19&lt;&gt;"",MAX(0,B19-E19-F19)-(MAX(0,(B19-E19-F19))*(MAX(0,Stammdaten!$C$28-MAX(C19,D19))))+E19+F19,"")</f>
        <v/>
      </c>
      <c r="H19" s="31"/>
      <c r="I19" s="31"/>
      <c r="J19" s="2" t="str">
        <f t="shared" si="1"/>
        <v/>
      </c>
      <c r="K19" s="31"/>
      <c r="L19" s="2" t="str">
        <f t="shared" si="0"/>
        <v/>
      </c>
      <c r="M19" s="31"/>
    </row>
    <row r="20" spans="1:13" x14ac:dyDescent="0.25">
      <c r="A20" s="5" t="str">
        <f>IF(Marktlokationen!A19&lt;&gt;"",Marktlokationen!A19,"")</f>
        <v/>
      </c>
      <c r="B20" s="31"/>
      <c r="C20" s="32"/>
      <c r="D20" s="32"/>
      <c r="E20" s="31"/>
      <c r="F20" s="31"/>
      <c r="G20" s="2" t="str">
        <f>IF(B20&lt;&gt;"",MAX(0,B20-E20-F20)-(MAX(0,(B20-E20-F20))*(MAX(0,Stammdaten!$C$28-MAX(C20,D20))))+E20+F20,"")</f>
        <v/>
      </c>
      <c r="H20" s="31"/>
      <c r="I20" s="31"/>
      <c r="J20" s="2" t="str">
        <f t="shared" si="1"/>
        <v/>
      </c>
      <c r="K20" s="31"/>
      <c r="L20" s="2" t="str">
        <f t="shared" si="0"/>
        <v/>
      </c>
      <c r="M20" s="31"/>
    </row>
    <row r="21" spans="1:13" x14ac:dyDescent="0.25">
      <c r="A21" s="5" t="str">
        <f>IF(Marktlokationen!A20&lt;&gt;"",Marktlokationen!A20,"")</f>
        <v/>
      </c>
      <c r="B21" s="31"/>
      <c r="C21" s="32"/>
      <c r="D21" s="32"/>
      <c r="E21" s="31"/>
      <c r="F21" s="31"/>
      <c r="G21" s="2" t="str">
        <f>IF(B21&lt;&gt;"",MAX(0,B21-E21-F21)-(MAX(0,(B21-E21-F21))*(MAX(0,Stammdaten!$C$28-MAX(C21,D21))))+E21+F21,"")</f>
        <v/>
      </c>
      <c r="H21" s="31"/>
      <c r="I21" s="31"/>
      <c r="J21" s="2" t="str">
        <f t="shared" si="1"/>
        <v/>
      </c>
      <c r="K21" s="31"/>
      <c r="L21" s="2" t="str">
        <f t="shared" si="0"/>
        <v/>
      </c>
      <c r="M21" s="31"/>
    </row>
    <row r="22" spans="1:13" x14ac:dyDescent="0.25">
      <c r="A22" s="5" t="str">
        <f>IF(Marktlokationen!A21&lt;&gt;"",Marktlokationen!A21,"")</f>
        <v/>
      </c>
      <c r="B22" s="31"/>
      <c r="C22" s="32"/>
      <c r="D22" s="32"/>
      <c r="E22" s="31"/>
      <c r="F22" s="31"/>
      <c r="G22" s="2" t="str">
        <f>IF(B22&lt;&gt;"",MAX(0,B22-E22-F22)-(MAX(0,(B22-E22-F22))*(MAX(0,Stammdaten!$C$28-MAX(C22,D22))))+E22+F22,"")</f>
        <v/>
      </c>
      <c r="H22" s="31"/>
      <c r="I22" s="31"/>
      <c r="J22" s="2" t="str">
        <f t="shared" si="1"/>
        <v/>
      </c>
      <c r="K22" s="31"/>
      <c r="L22" s="2" t="str">
        <f t="shared" si="0"/>
        <v/>
      </c>
      <c r="M22" s="31"/>
    </row>
    <row r="23" spans="1:13" x14ac:dyDescent="0.25">
      <c r="A23" s="5" t="str">
        <f>IF(Marktlokationen!A22&lt;&gt;"",Marktlokationen!A22,"")</f>
        <v/>
      </c>
      <c r="B23" s="31"/>
      <c r="C23" s="32"/>
      <c r="D23" s="32"/>
      <c r="E23" s="31"/>
      <c r="F23" s="31"/>
      <c r="G23" s="2" t="str">
        <f>IF(B23&lt;&gt;"",MAX(0,B23-E23-F23)-(MAX(0,(B23-E23-F23))*(MAX(0,Stammdaten!$C$28-MAX(C23,D23))))+E23+F23,"")</f>
        <v/>
      </c>
      <c r="H23" s="31"/>
      <c r="I23" s="31"/>
      <c r="J23" s="2" t="str">
        <f t="shared" si="1"/>
        <v/>
      </c>
      <c r="K23" s="31"/>
      <c r="L23" s="2" t="str">
        <f t="shared" si="0"/>
        <v/>
      </c>
      <c r="M23" s="31"/>
    </row>
    <row r="24" spans="1:13" x14ac:dyDescent="0.25">
      <c r="A24" s="5" t="str">
        <f>IF(Marktlokationen!A23&lt;&gt;"",Marktlokationen!A23,"")</f>
        <v/>
      </c>
      <c r="B24" s="31"/>
      <c r="C24" s="32"/>
      <c r="D24" s="32"/>
      <c r="E24" s="31"/>
      <c r="F24" s="31"/>
      <c r="G24" s="2" t="str">
        <f>IF(B24&lt;&gt;"",MAX(0,B24-E24-F24)-(MAX(0,(B24-E24-F24))*(MAX(0,Stammdaten!$C$28-MAX(C24,D24))))+E24+F24,"")</f>
        <v/>
      </c>
      <c r="H24" s="31"/>
      <c r="I24" s="31"/>
      <c r="J24" s="2" t="str">
        <f t="shared" si="1"/>
        <v/>
      </c>
      <c r="K24" s="31"/>
      <c r="L24" s="2" t="str">
        <f t="shared" si="0"/>
        <v/>
      </c>
      <c r="M24" s="31"/>
    </row>
    <row r="25" spans="1:13" x14ac:dyDescent="0.25">
      <c r="A25" s="5" t="str">
        <f>IF(Marktlokationen!A24&lt;&gt;"",Marktlokationen!A24,"")</f>
        <v/>
      </c>
      <c r="B25" s="31"/>
      <c r="C25" s="32"/>
      <c r="D25" s="32"/>
      <c r="E25" s="31"/>
      <c r="F25" s="31"/>
      <c r="G25" s="2" t="str">
        <f>IF(B25&lt;&gt;"",MAX(0,B25-E25-F25)-(MAX(0,(B25-E25-F25))*(MAX(0,Stammdaten!$C$28-MAX(C25,D25))))+E25+F25,"")</f>
        <v/>
      </c>
      <c r="H25" s="31"/>
      <c r="I25" s="31"/>
      <c r="J25" s="2" t="str">
        <f t="shared" si="1"/>
        <v/>
      </c>
      <c r="K25" s="31"/>
      <c r="L25" s="2" t="str">
        <f t="shared" si="0"/>
        <v/>
      </c>
      <c r="M25" s="31"/>
    </row>
    <row r="26" spans="1:13" x14ac:dyDescent="0.25">
      <c r="A26" s="5" t="str">
        <f>IF(Marktlokationen!A25&lt;&gt;"",Marktlokationen!A25,"")</f>
        <v/>
      </c>
      <c r="B26" s="31"/>
      <c r="C26" s="32"/>
      <c r="D26" s="32"/>
      <c r="E26" s="31"/>
      <c r="F26" s="31"/>
      <c r="G26" s="2" t="str">
        <f>IF(B26&lt;&gt;"",MAX(0,B26-E26-F26)-(MAX(0,(B26-E26-F26))*(MAX(0,Stammdaten!$C$28-MAX(C26,D26))))+E26+F26,"")</f>
        <v/>
      </c>
      <c r="H26" s="31"/>
      <c r="I26" s="31"/>
      <c r="J26" s="2" t="str">
        <f t="shared" si="1"/>
        <v/>
      </c>
      <c r="K26" s="31"/>
      <c r="L26" s="2" t="str">
        <f t="shared" si="0"/>
        <v/>
      </c>
      <c r="M26" s="31"/>
    </row>
    <row r="27" spans="1:13" x14ac:dyDescent="0.25">
      <c r="A27" s="5" t="str">
        <f>IF(Marktlokationen!A26&lt;&gt;"",Marktlokationen!A26,"")</f>
        <v/>
      </c>
      <c r="B27" s="31"/>
      <c r="C27" s="32"/>
      <c r="D27" s="32"/>
      <c r="E27" s="31"/>
      <c r="F27" s="31"/>
      <c r="G27" s="2" t="str">
        <f>IF(B27&lt;&gt;"",MAX(0,B27-E27-F27)-(MAX(0,(B27-E27-F27))*(MAX(0,Stammdaten!$C$28-MAX(C27,D27))))+E27+F27,"")</f>
        <v/>
      </c>
      <c r="H27" s="31"/>
      <c r="I27" s="31"/>
      <c r="J27" s="2" t="str">
        <f t="shared" si="1"/>
        <v/>
      </c>
      <c r="K27" s="31"/>
      <c r="L27" s="2" t="str">
        <f t="shared" si="0"/>
        <v/>
      </c>
      <c r="M27" s="31"/>
    </row>
    <row r="28" spans="1:13" x14ac:dyDescent="0.25">
      <c r="A28" s="5" t="str">
        <f>IF(Marktlokationen!A27&lt;&gt;"",Marktlokationen!A27,"")</f>
        <v/>
      </c>
      <c r="B28" s="31"/>
      <c r="C28" s="32"/>
      <c r="D28" s="32"/>
      <c r="E28" s="31"/>
      <c r="F28" s="31"/>
      <c r="G28" s="2" t="str">
        <f>IF(B28&lt;&gt;"",MAX(0,B28-E28-F28)-(MAX(0,(B28-E28-F28))*(MAX(0,Stammdaten!$C$28-MAX(C28,D28))))+E28+F28,"")</f>
        <v/>
      </c>
      <c r="H28" s="31"/>
      <c r="I28" s="31"/>
      <c r="J28" s="2" t="str">
        <f t="shared" si="1"/>
        <v/>
      </c>
      <c r="K28" s="31"/>
      <c r="L28" s="2" t="str">
        <f t="shared" si="0"/>
        <v/>
      </c>
      <c r="M28" s="31"/>
    </row>
    <row r="29" spans="1:13" x14ac:dyDescent="0.25">
      <c r="A29" s="5" t="str">
        <f>IF(Marktlokationen!A28&lt;&gt;"",Marktlokationen!A28,"")</f>
        <v/>
      </c>
      <c r="B29" s="31"/>
      <c r="C29" s="32"/>
      <c r="D29" s="32"/>
      <c r="E29" s="31"/>
      <c r="F29" s="31"/>
      <c r="G29" s="2" t="str">
        <f>IF(B29&lt;&gt;"",MAX(0,B29-E29-F29)-(MAX(0,(B29-E29-F29))*(MAX(0,Stammdaten!$C$28-MAX(C29,D29))))+E29+F29,"")</f>
        <v/>
      </c>
      <c r="H29" s="31"/>
      <c r="I29" s="31"/>
      <c r="J29" s="2" t="str">
        <f t="shared" si="1"/>
        <v/>
      </c>
      <c r="K29" s="31"/>
      <c r="L29" s="2" t="str">
        <f t="shared" si="0"/>
        <v/>
      </c>
      <c r="M29" s="31"/>
    </row>
    <row r="30" spans="1:13" x14ac:dyDescent="0.25">
      <c r="A30" s="5" t="str">
        <f>IF(Marktlokationen!A29&lt;&gt;"",Marktlokationen!A29,"")</f>
        <v/>
      </c>
      <c r="B30" s="31"/>
      <c r="C30" s="32"/>
      <c r="D30" s="32"/>
      <c r="E30" s="31"/>
      <c r="F30" s="31"/>
      <c r="G30" s="2" t="str">
        <f>IF(B30&lt;&gt;"",MAX(0,B30-E30-F30)-(MAX(0,(B30-E30-F30))*(MAX(0,Stammdaten!$C$28-MAX(C30,D30))))+E30+F30,"")</f>
        <v/>
      </c>
      <c r="H30" s="31"/>
      <c r="I30" s="31"/>
      <c r="J30" s="2" t="str">
        <f t="shared" si="1"/>
        <v/>
      </c>
      <c r="K30" s="31"/>
      <c r="L30" s="2" t="str">
        <f t="shared" si="0"/>
        <v/>
      </c>
      <c r="M30" s="31"/>
    </row>
    <row r="31" spans="1:13" x14ac:dyDescent="0.25">
      <c r="A31" s="5" t="str">
        <f>IF(Marktlokationen!A30&lt;&gt;"",Marktlokationen!A30,"")</f>
        <v/>
      </c>
      <c r="B31" s="31"/>
      <c r="C31" s="32"/>
      <c r="D31" s="32"/>
      <c r="E31" s="31"/>
      <c r="F31" s="31"/>
      <c r="G31" s="2" t="str">
        <f>IF(B31&lt;&gt;"",MAX(0,B31-E31-F31)-(MAX(0,(B31-E31-F31))*(MAX(0,Stammdaten!$C$28-MAX(C31,D31))))+E31+F31,"")</f>
        <v/>
      </c>
      <c r="H31" s="31"/>
      <c r="I31" s="31"/>
      <c r="J31" s="2" t="str">
        <f t="shared" si="1"/>
        <v/>
      </c>
      <c r="K31" s="31"/>
      <c r="L31" s="2" t="str">
        <f t="shared" si="0"/>
        <v/>
      </c>
      <c r="M31" s="31"/>
    </row>
    <row r="32" spans="1:13" x14ac:dyDescent="0.25">
      <c r="A32" s="5" t="str">
        <f>IF(Marktlokationen!A31&lt;&gt;"",Marktlokationen!A31,"")</f>
        <v/>
      </c>
      <c r="B32" s="31"/>
      <c r="C32" s="32"/>
      <c r="D32" s="32"/>
      <c r="E32" s="31"/>
      <c r="F32" s="31"/>
      <c r="G32" s="2" t="str">
        <f>IF(B32&lt;&gt;"",MAX(0,B32-E32-F32)-(MAX(0,(B32-E32-F32))*(MAX(0,Stammdaten!$C$28-MAX(C32,D32))))+E32+F32,"")</f>
        <v/>
      </c>
      <c r="H32" s="31"/>
      <c r="I32" s="31"/>
      <c r="J32" s="2" t="str">
        <f t="shared" si="1"/>
        <v/>
      </c>
      <c r="K32" s="31"/>
      <c r="L32" s="2" t="str">
        <f t="shared" si="0"/>
        <v/>
      </c>
      <c r="M32" s="31"/>
    </row>
    <row r="33" spans="1:13" x14ac:dyDescent="0.25">
      <c r="A33" s="5" t="str">
        <f>IF(Marktlokationen!A32&lt;&gt;"",Marktlokationen!A32,"")</f>
        <v/>
      </c>
      <c r="B33" s="31"/>
      <c r="C33" s="32"/>
      <c r="D33" s="32"/>
      <c r="E33" s="31"/>
      <c r="F33" s="31"/>
      <c r="G33" s="2" t="str">
        <f>IF(B33&lt;&gt;"",MAX(0,B33-E33-F33)-(MAX(0,(B33-E33-F33))*(MAX(0,Stammdaten!$C$28-MAX(C33,D33))))+E33+F33,"")</f>
        <v/>
      </c>
      <c r="H33" s="31"/>
      <c r="I33" s="31"/>
      <c r="J33" s="2" t="str">
        <f t="shared" si="1"/>
        <v/>
      </c>
      <c r="K33" s="31"/>
      <c r="L33" s="2" t="str">
        <f t="shared" si="0"/>
        <v/>
      </c>
      <c r="M33" s="31"/>
    </row>
    <row r="34" spans="1:13" x14ac:dyDescent="0.25">
      <c r="A34" s="5" t="str">
        <f>IF(Marktlokationen!A33&lt;&gt;"",Marktlokationen!A33,"")</f>
        <v/>
      </c>
      <c r="B34" s="31"/>
      <c r="C34" s="32"/>
      <c r="D34" s="32"/>
      <c r="E34" s="31"/>
      <c r="F34" s="31"/>
      <c r="G34" s="2" t="str">
        <f>IF(B34&lt;&gt;"",MAX(0,B34-E34-F34)-(MAX(0,(B34-E34-F34))*(MAX(0,Stammdaten!$C$28-MAX(C34,D34))))+E34+F34,"")</f>
        <v/>
      </c>
      <c r="H34" s="31"/>
      <c r="I34" s="31"/>
      <c r="J34" s="2" t="str">
        <f t="shared" si="1"/>
        <v/>
      </c>
      <c r="K34" s="31"/>
      <c r="L34" s="2" t="str">
        <f t="shared" si="0"/>
        <v/>
      </c>
      <c r="M34" s="31"/>
    </row>
    <row r="35" spans="1:13" x14ac:dyDescent="0.25">
      <c r="A35" s="5" t="str">
        <f>IF(Marktlokationen!A34&lt;&gt;"",Marktlokationen!A34,"")</f>
        <v/>
      </c>
      <c r="B35" s="31"/>
      <c r="C35" s="32"/>
      <c r="D35" s="32"/>
      <c r="E35" s="31"/>
      <c r="F35" s="31"/>
      <c r="G35" s="2" t="str">
        <f>IF(B35&lt;&gt;"",MAX(0,B35-E35-F35)-(MAX(0,(B35-E35-F35))*(MAX(0,Stammdaten!$C$28-MAX(C35,D35))))+E35+F35,"")</f>
        <v/>
      </c>
      <c r="H35" s="31"/>
      <c r="I35" s="31"/>
      <c r="J35" s="2" t="str">
        <f t="shared" si="1"/>
        <v/>
      </c>
      <c r="K35" s="31"/>
      <c r="L35" s="2" t="str">
        <f t="shared" si="0"/>
        <v/>
      </c>
      <c r="M35" s="31"/>
    </row>
    <row r="36" spans="1:13" x14ac:dyDescent="0.25">
      <c r="A36" s="5" t="str">
        <f>IF(Marktlokationen!A35&lt;&gt;"",Marktlokationen!A35,"")</f>
        <v/>
      </c>
      <c r="B36" s="31"/>
      <c r="C36" s="32"/>
      <c r="D36" s="32"/>
      <c r="E36" s="31"/>
      <c r="F36" s="31"/>
      <c r="G36" s="2" t="str">
        <f>IF(B36&lt;&gt;"",MAX(0,B36-E36-F36)-(MAX(0,(B36-E36-F36))*(MAX(0,Stammdaten!$C$28-MAX(C36,D36))))+E36+F36,"")</f>
        <v/>
      </c>
      <c r="H36" s="31"/>
      <c r="I36" s="31"/>
      <c r="J36" s="2" t="str">
        <f t="shared" si="1"/>
        <v/>
      </c>
      <c r="K36" s="31"/>
      <c r="L36" s="2" t="str">
        <f t="shared" si="0"/>
        <v/>
      </c>
      <c r="M36" s="31"/>
    </row>
    <row r="37" spans="1:13" x14ac:dyDescent="0.25">
      <c r="A37" s="5" t="str">
        <f>IF(Marktlokationen!A36&lt;&gt;"",Marktlokationen!A36,"")</f>
        <v/>
      </c>
      <c r="B37" s="31"/>
      <c r="C37" s="32"/>
      <c r="D37" s="32"/>
      <c r="E37" s="31"/>
      <c r="F37" s="31"/>
      <c r="G37" s="2" t="str">
        <f>IF(B37&lt;&gt;"",MAX(0,B37-E37-F37)-(MAX(0,(B37-E37-F37))*(MAX(0,Stammdaten!$C$28-MAX(C37,D37))))+E37+F37,"")</f>
        <v/>
      </c>
      <c r="H37" s="31"/>
      <c r="I37" s="31"/>
      <c r="J37" s="2" t="str">
        <f t="shared" si="1"/>
        <v/>
      </c>
      <c r="K37" s="31"/>
      <c r="L37" s="2" t="str">
        <f t="shared" si="0"/>
        <v/>
      </c>
      <c r="M37" s="31"/>
    </row>
    <row r="38" spans="1:13" x14ac:dyDescent="0.25">
      <c r="A38" s="5" t="str">
        <f>IF(Marktlokationen!A37&lt;&gt;"",Marktlokationen!A37,"")</f>
        <v/>
      </c>
      <c r="B38" s="31"/>
      <c r="C38" s="32"/>
      <c r="D38" s="32"/>
      <c r="E38" s="31"/>
      <c r="F38" s="31"/>
      <c r="G38" s="2" t="str">
        <f>IF(B38&lt;&gt;"",MAX(0,B38-E38-F38)-(MAX(0,(B38-E38-F38))*(MAX(0,Stammdaten!$C$28-MAX(C38,D38))))+E38+F38,"")</f>
        <v/>
      </c>
      <c r="H38" s="31"/>
      <c r="I38" s="31"/>
      <c r="J38" s="2" t="str">
        <f t="shared" si="1"/>
        <v/>
      </c>
      <c r="K38" s="31"/>
      <c r="L38" s="2" t="str">
        <f t="shared" si="0"/>
        <v/>
      </c>
      <c r="M38" s="31"/>
    </row>
    <row r="39" spans="1:13" x14ac:dyDescent="0.25">
      <c r="A39" s="5" t="str">
        <f>IF(Marktlokationen!A38&lt;&gt;"",Marktlokationen!A38,"")</f>
        <v/>
      </c>
      <c r="B39" s="31"/>
      <c r="C39" s="32"/>
      <c r="D39" s="32"/>
      <c r="E39" s="31"/>
      <c r="F39" s="31"/>
      <c r="G39" s="2" t="str">
        <f>IF(B39&lt;&gt;"",MAX(0,B39-E39-F39)-(MAX(0,(B39-E39-F39))*(MAX(0,Stammdaten!$C$28-MAX(C39,D39))))+E39+F39,"")</f>
        <v/>
      </c>
      <c r="H39" s="31"/>
      <c r="I39" s="31"/>
      <c r="J39" s="2" t="str">
        <f t="shared" si="1"/>
        <v/>
      </c>
      <c r="K39" s="31"/>
      <c r="L39" s="2" t="str">
        <f t="shared" si="0"/>
        <v/>
      </c>
      <c r="M39" s="31"/>
    </row>
    <row r="40" spans="1:13" x14ac:dyDescent="0.25">
      <c r="A40" s="5" t="str">
        <f>IF(Marktlokationen!A39&lt;&gt;"",Marktlokationen!A39,"")</f>
        <v/>
      </c>
      <c r="B40" s="31"/>
      <c r="C40" s="32"/>
      <c r="D40" s="32"/>
      <c r="E40" s="31"/>
      <c r="F40" s="31"/>
      <c r="G40" s="2" t="str">
        <f>IF(B40&lt;&gt;"",MAX(0,B40-E40-F40)-(MAX(0,(B40-E40-F40))*(MAX(0,Stammdaten!$C$28-MAX(C40,D40))))+E40+F40,"")</f>
        <v/>
      </c>
      <c r="H40" s="31"/>
      <c r="I40" s="31"/>
      <c r="J40" s="2" t="str">
        <f t="shared" si="1"/>
        <v/>
      </c>
      <c r="K40" s="31"/>
      <c r="L40" s="2" t="str">
        <f t="shared" si="0"/>
        <v/>
      </c>
      <c r="M40" s="31"/>
    </row>
    <row r="41" spans="1:13" x14ac:dyDescent="0.25">
      <c r="A41" s="5" t="str">
        <f>IF(Marktlokationen!A40&lt;&gt;"",Marktlokationen!A40,"")</f>
        <v/>
      </c>
      <c r="B41" s="31"/>
      <c r="C41" s="32"/>
      <c r="D41" s="32"/>
      <c r="E41" s="31"/>
      <c r="F41" s="31"/>
      <c r="G41" s="2" t="str">
        <f>IF(B41&lt;&gt;"",MAX(0,B41-E41-F41)-(MAX(0,(B41-E41-F41))*(MAX(0,Stammdaten!$C$28-MAX(C41,D41))))+E41+F41,"")</f>
        <v/>
      </c>
      <c r="H41" s="31"/>
      <c r="I41" s="31"/>
      <c r="J41" s="2" t="str">
        <f t="shared" si="1"/>
        <v/>
      </c>
      <c r="K41" s="31"/>
      <c r="L41" s="2" t="str">
        <f t="shared" si="0"/>
        <v/>
      </c>
      <c r="M41" s="31"/>
    </row>
    <row r="42" spans="1:13" x14ac:dyDescent="0.25">
      <c r="A42" s="5" t="str">
        <f>IF(Marktlokationen!A41&lt;&gt;"",Marktlokationen!A41,"")</f>
        <v/>
      </c>
      <c r="B42" s="31"/>
      <c r="C42" s="32"/>
      <c r="D42" s="32"/>
      <c r="E42" s="31"/>
      <c r="F42" s="31"/>
      <c r="G42" s="2" t="str">
        <f>IF(B42&lt;&gt;"",MAX(0,B42-E42-F42)-(MAX(0,(B42-E42-F42))*(MAX(0,Stammdaten!$C$28-MAX(C42,D42))))+E42+F42,"")</f>
        <v/>
      </c>
      <c r="H42" s="31"/>
      <c r="I42" s="31"/>
      <c r="J42" s="2" t="str">
        <f t="shared" si="1"/>
        <v/>
      </c>
      <c r="K42" s="31"/>
      <c r="L42" s="2" t="str">
        <f t="shared" si="0"/>
        <v/>
      </c>
      <c r="M42" s="31"/>
    </row>
    <row r="43" spans="1:13" x14ac:dyDescent="0.25">
      <c r="A43" s="5" t="str">
        <f>IF(Marktlokationen!A42&lt;&gt;"",Marktlokationen!A42,"")</f>
        <v/>
      </c>
      <c r="B43" s="31"/>
      <c r="C43" s="32"/>
      <c r="D43" s="32"/>
      <c r="E43" s="31"/>
      <c r="F43" s="31"/>
      <c r="G43" s="2" t="str">
        <f>IF(B43&lt;&gt;"",MAX(0,B43-E43-F43)-(MAX(0,(B43-E43-F43))*(MAX(0,Stammdaten!$C$28-MAX(C43,D43))))+E43+F43,"")</f>
        <v/>
      </c>
      <c r="H43" s="31"/>
      <c r="I43" s="31"/>
      <c r="J43" s="2" t="str">
        <f t="shared" si="1"/>
        <v/>
      </c>
      <c r="K43" s="31"/>
      <c r="L43" s="2" t="str">
        <f t="shared" si="0"/>
        <v/>
      </c>
      <c r="M43" s="31"/>
    </row>
    <row r="44" spans="1:13" x14ac:dyDescent="0.25">
      <c r="A44" s="5" t="str">
        <f>IF(Marktlokationen!A43&lt;&gt;"",Marktlokationen!A43,"")</f>
        <v/>
      </c>
      <c r="B44" s="31"/>
      <c r="C44" s="32"/>
      <c r="D44" s="32"/>
      <c r="E44" s="31"/>
      <c r="F44" s="31"/>
      <c r="G44" s="2" t="str">
        <f>IF(B44&lt;&gt;"",MAX(0,B44-E44-F44)-(MAX(0,(B44-E44-F44))*(MAX(0,Stammdaten!$C$28-MAX(C44,D44))))+E44+F44,"")</f>
        <v/>
      </c>
      <c r="H44" s="31"/>
      <c r="I44" s="31"/>
      <c r="J44" s="2" t="str">
        <f t="shared" si="1"/>
        <v/>
      </c>
      <c r="K44" s="31"/>
      <c r="L44" s="2" t="str">
        <f t="shared" si="0"/>
        <v/>
      </c>
      <c r="M44" s="31"/>
    </row>
    <row r="45" spans="1:13" x14ac:dyDescent="0.25">
      <c r="A45" s="5" t="str">
        <f>IF(Marktlokationen!A44&lt;&gt;"",Marktlokationen!A44,"")</f>
        <v/>
      </c>
      <c r="B45" s="31"/>
      <c r="C45" s="32"/>
      <c r="D45" s="32"/>
      <c r="E45" s="31"/>
      <c r="F45" s="31"/>
      <c r="G45" s="2" t="str">
        <f>IF(B45&lt;&gt;"",MAX(0,B45-E45-F45)-(MAX(0,(B45-E45-F45))*(MAX(0,Stammdaten!$C$28-MAX(C45,D45))))+E45+F45,"")</f>
        <v/>
      </c>
      <c r="H45" s="31"/>
      <c r="I45" s="31"/>
      <c r="J45" s="2" t="str">
        <f t="shared" si="1"/>
        <v/>
      </c>
      <c r="K45" s="31"/>
      <c r="L45" s="2" t="str">
        <f t="shared" si="0"/>
        <v/>
      </c>
      <c r="M45" s="31"/>
    </row>
    <row r="46" spans="1:13" x14ac:dyDescent="0.25">
      <c r="A46" s="5" t="str">
        <f>IF(Marktlokationen!A45&lt;&gt;"",Marktlokationen!A45,"")</f>
        <v/>
      </c>
      <c r="B46" s="31"/>
      <c r="C46" s="32"/>
      <c r="D46" s="32"/>
      <c r="E46" s="31"/>
      <c r="F46" s="31"/>
      <c r="G46" s="2" t="str">
        <f>IF(B46&lt;&gt;"",MAX(0,B46-E46-F46)-(MAX(0,(B46-E46-F46))*(MAX(0,Stammdaten!$C$28-MAX(C46,D46))))+E46+F46,"")</f>
        <v/>
      </c>
      <c r="H46" s="31"/>
      <c r="I46" s="31"/>
      <c r="J46" s="2" t="str">
        <f t="shared" si="1"/>
        <v/>
      </c>
      <c r="K46" s="31"/>
      <c r="L46" s="2" t="str">
        <f t="shared" si="0"/>
        <v/>
      </c>
      <c r="M46" s="31"/>
    </row>
    <row r="47" spans="1:13" x14ac:dyDescent="0.25">
      <c r="A47" s="5" t="str">
        <f>IF(Marktlokationen!A46&lt;&gt;"",Marktlokationen!A46,"")</f>
        <v/>
      </c>
      <c r="B47" s="31"/>
      <c r="C47" s="32"/>
      <c r="D47" s="32"/>
      <c r="E47" s="31"/>
      <c r="F47" s="31"/>
      <c r="G47" s="2" t="str">
        <f>IF(B47&lt;&gt;"",MAX(0,B47-E47-F47)-(MAX(0,(B47-E47-F47))*(MAX(0,Stammdaten!$C$28-MAX(C47,D47))))+E47+F47,"")</f>
        <v/>
      </c>
      <c r="H47" s="31"/>
      <c r="I47" s="31"/>
      <c r="J47" s="2" t="str">
        <f t="shared" si="1"/>
        <v/>
      </c>
      <c r="K47" s="31"/>
      <c r="L47" s="2" t="str">
        <f t="shared" si="0"/>
        <v/>
      </c>
      <c r="M47" s="31"/>
    </row>
    <row r="48" spans="1:13" x14ac:dyDescent="0.25">
      <c r="A48" s="5" t="str">
        <f>IF(Marktlokationen!A47&lt;&gt;"",Marktlokationen!A47,"")</f>
        <v/>
      </c>
      <c r="B48" s="31"/>
      <c r="C48" s="32"/>
      <c r="D48" s="32"/>
      <c r="E48" s="31"/>
      <c r="F48" s="31"/>
      <c r="G48" s="2" t="str">
        <f>IF(B48&lt;&gt;"",MAX(0,B48-E48-F48)-(MAX(0,(B48-E48-F48))*(MAX(0,Stammdaten!$C$28-MAX(C48,D48))))+E48+F48,"")</f>
        <v/>
      </c>
      <c r="H48" s="31"/>
      <c r="I48" s="31"/>
      <c r="J48" s="2" t="str">
        <f t="shared" si="1"/>
        <v/>
      </c>
      <c r="K48" s="31"/>
      <c r="L48" s="2" t="str">
        <f t="shared" si="0"/>
        <v/>
      </c>
      <c r="M48" s="31"/>
    </row>
    <row r="49" spans="1:13" x14ac:dyDescent="0.25">
      <c r="A49" s="5" t="str">
        <f>IF(Marktlokationen!A48&lt;&gt;"",Marktlokationen!A48,"")</f>
        <v/>
      </c>
      <c r="B49" s="31"/>
      <c r="C49" s="32"/>
      <c r="D49" s="32"/>
      <c r="E49" s="31"/>
      <c r="F49" s="31"/>
      <c r="G49" s="2" t="str">
        <f>IF(B49&lt;&gt;"",MAX(0,B49-E49-F49)-(MAX(0,(B49-E49-F49))*(MAX(0,Stammdaten!$C$28-MAX(C49,D49))))+E49+F49,"")</f>
        <v/>
      </c>
      <c r="H49" s="31"/>
      <c r="I49" s="31"/>
      <c r="J49" s="2" t="str">
        <f t="shared" si="1"/>
        <v/>
      </c>
      <c r="K49" s="31"/>
      <c r="L49" s="2" t="str">
        <f t="shared" si="0"/>
        <v/>
      </c>
      <c r="M49" s="31"/>
    </row>
    <row r="50" spans="1:13" x14ac:dyDescent="0.25">
      <c r="A50" s="5" t="str">
        <f>IF(Marktlokationen!A49&lt;&gt;"",Marktlokationen!A49,"")</f>
        <v/>
      </c>
      <c r="B50" s="31"/>
      <c r="C50" s="32"/>
      <c r="D50" s="32"/>
      <c r="E50" s="31"/>
      <c r="F50" s="31"/>
      <c r="G50" s="2" t="str">
        <f>IF(B50&lt;&gt;"",MAX(0,B50-E50-F50)-(MAX(0,(B50-E50-F50))*(MAX(0,Stammdaten!$C$28-MAX(C50,D50))))+E50+F50,"")</f>
        <v/>
      </c>
      <c r="H50" s="31"/>
      <c r="I50" s="31"/>
      <c r="J50" s="2" t="str">
        <f t="shared" si="1"/>
        <v/>
      </c>
      <c r="K50" s="31"/>
      <c r="L50" s="2" t="str">
        <f t="shared" si="0"/>
        <v/>
      </c>
      <c r="M50" s="31"/>
    </row>
    <row r="51" spans="1:13" x14ac:dyDescent="0.25">
      <c r="A51" s="5" t="str">
        <f>IF(Marktlokationen!A50&lt;&gt;"",Marktlokationen!A50,"")</f>
        <v/>
      </c>
      <c r="B51" s="31"/>
      <c r="C51" s="32"/>
      <c r="D51" s="32"/>
      <c r="E51" s="31"/>
      <c r="F51" s="31"/>
      <c r="G51" s="2" t="str">
        <f>IF(B51&lt;&gt;"",MAX(0,B51-E51-F51)-(MAX(0,(B51-E51-F51))*(MAX(0,Stammdaten!$C$28-MAX(C51,D51))))+E51+F51,"")</f>
        <v/>
      </c>
      <c r="H51" s="31"/>
      <c r="I51" s="31"/>
      <c r="J51" s="2" t="str">
        <f t="shared" si="1"/>
        <v/>
      </c>
      <c r="K51" s="31"/>
      <c r="L51" s="2" t="str">
        <f t="shared" si="0"/>
        <v/>
      </c>
      <c r="M51" s="31"/>
    </row>
    <row r="52" spans="1:13" x14ac:dyDescent="0.25">
      <c r="A52" s="5" t="str">
        <f>IF(Marktlokationen!A51&lt;&gt;"",Marktlokationen!A51,"")</f>
        <v/>
      </c>
      <c r="B52" s="31"/>
      <c r="C52" s="32"/>
      <c r="D52" s="32"/>
      <c r="E52" s="31"/>
      <c r="F52" s="31"/>
      <c r="G52" s="2" t="str">
        <f>IF(B52&lt;&gt;"",MAX(0,B52-E52-F52)-(MAX(0,(B52-E52-F52))*(MAX(0,Stammdaten!$C$28-MAX(C52,D52))))+E52+F52,"")</f>
        <v/>
      </c>
      <c r="H52" s="31"/>
      <c r="I52" s="31"/>
      <c r="J52" s="2" t="str">
        <f t="shared" si="1"/>
        <v/>
      </c>
      <c r="K52" s="31"/>
      <c r="L52" s="2" t="str">
        <f t="shared" si="0"/>
        <v/>
      </c>
      <c r="M52" s="31"/>
    </row>
    <row r="53" spans="1:13" x14ac:dyDescent="0.25">
      <c r="A53" s="5" t="str">
        <f>IF(Marktlokationen!A52&lt;&gt;"",Marktlokationen!A52,"")</f>
        <v/>
      </c>
      <c r="B53" s="31"/>
      <c r="C53" s="32"/>
      <c r="D53" s="32"/>
      <c r="E53" s="31"/>
      <c r="F53" s="31"/>
      <c r="G53" s="2" t="str">
        <f>IF(B53&lt;&gt;"",MAX(0,B53-E53-F53)-(MAX(0,(B53-E53-F53))*(MAX(0,Stammdaten!$C$28-MAX(C53,D53))))+E53+F53,"")</f>
        <v/>
      </c>
      <c r="H53" s="31"/>
      <c r="I53" s="31"/>
      <c r="J53" s="2" t="str">
        <f t="shared" si="1"/>
        <v/>
      </c>
      <c r="K53" s="31"/>
      <c r="L53" s="2" t="str">
        <f t="shared" si="0"/>
        <v/>
      </c>
      <c r="M53" s="31"/>
    </row>
    <row r="54" spans="1:13" x14ac:dyDescent="0.25">
      <c r="A54" s="5" t="str">
        <f>IF(Marktlokationen!A53&lt;&gt;"",Marktlokationen!A53,"")</f>
        <v/>
      </c>
      <c r="B54" s="31"/>
      <c r="C54" s="32"/>
      <c r="D54" s="32"/>
      <c r="E54" s="31"/>
      <c r="F54" s="31"/>
      <c r="G54" s="2" t="str">
        <f>IF(B54&lt;&gt;"",MAX(0,B54-E54-F54)-(MAX(0,(B54-E54-F54))*(MAX(0,Stammdaten!$C$28-MAX(C54,D54))))+E54+F54,"")</f>
        <v/>
      </c>
      <c r="H54" s="31"/>
      <c r="I54" s="31"/>
      <c r="J54" s="2" t="str">
        <f t="shared" si="1"/>
        <v/>
      </c>
      <c r="K54" s="31"/>
      <c r="L54" s="2" t="str">
        <f t="shared" si="0"/>
        <v/>
      </c>
      <c r="M54" s="31"/>
    </row>
    <row r="55" spans="1:13" x14ac:dyDescent="0.25">
      <c r="A55" s="5" t="str">
        <f>IF(Marktlokationen!A54&lt;&gt;"",Marktlokationen!A54,"")</f>
        <v/>
      </c>
      <c r="B55" s="31"/>
      <c r="C55" s="32"/>
      <c r="D55" s="32"/>
      <c r="E55" s="31"/>
      <c r="F55" s="31"/>
      <c r="G55" s="2" t="str">
        <f>IF(B55&lt;&gt;"",MAX(0,B55-E55-F55)-(MAX(0,(B55-E55-F55))*(MAX(0,Stammdaten!$C$28-MAX(C55,D55))))+E55+F55,"")</f>
        <v/>
      </c>
      <c r="H55" s="31"/>
      <c r="I55" s="31"/>
      <c r="J55" s="2" t="str">
        <f t="shared" si="1"/>
        <v/>
      </c>
      <c r="K55" s="31"/>
      <c r="L55" s="2" t="str">
        <f t="shared" si="0"/>
        <v/>
      </c>
      <c r="M55" s="31"/>
    </row>
    <row r="56" spans="1:13" x14ac:dyDescent="0.25">
      <c r="A56" s="5" t="str">
        <f>IF(Marktlokationen!A55&lt;&gt;"",Marktlokationen!A55,"")</f>
        <v/>
      </c>
      <c r="B56" s="31"/>
      <c r="C56" s="32"/>
      <c r="D56" s="32"/>
      <c r="E56" s="31"/>
      <c r="F56" s="31"/>
      <c r="G56" s="2" t="str">
        <f>IF(B56&lt;&gt;"",MAX(0,B56-E56-F56)-(MAX(0,(B56-E56-F56))*(MAX(0,Stammdaten!$C$28-MAX(C56,D56))))+E56+F56,"")</f>
        <v/>
      </c>
      <c r="H56" s="31"/>
      <c r="I56" s="31"/>
      <c r="J56" s="2" t="str">
        <f t="shared" si="1"/>
        <v/>
      </c>
      <c r="K56" s="31"/>
      <c r="L56" s="2" t="str">
        <f t="shared" si="0"/>
        <v/>
      </c>
      <c r="M56" s="31"/>
    </row>
    <row r="57" spans="1:13" x14ac:dyDescent="0.25">
      <c r="A57" s="5" t="str">
        <f>IF(Marktlokationen!A56&lt;&gt;"",Marktlokationen!A56,"")</f>
        <v/>
      </c>
      <c r="B57" s="31"/>
      <c r="C57" s="32"/>
      <c r="D57" s="32"/>
      <c r="E57" s="31"/>
      <c r="F57" s="31"/>
      <c r="G57" s="2" t="str">
        <f>IF(B57&lt;&gt;"",MAX(0,B57-E57-F57)-(MAX(0,(B57-E57-F57))*(MAX(0,Stammdaten!$C$28-MAX(C57,D57))))+E57+F57,"")</f>
        <v/>
      </c>
      <c r="H57" s="31"/>
      <c r="I57" s="31"/>
      <c r="J57" s="2" t="str">
        <f t="shared" si="1"/>
        <v/>
      </c>
      <c r="K57" s="31"/>
      <c r="L57" s="2" t="str">
        <f t="shared" si="0"/>
        <v/>
      </c>
      <c r="M57" s="31"/>
    </row>
    <row r="58" spans="1:13" x14ac:dyDescent="0.25">
      <c r="A58" s="5" t="str">
        <f>IF(Marktlokationen!A57&lt;&gt;"",Marktlokationen!A57,"")</f>
        <v/>
      </c>
      <c r="B58" s="31"/>
      <c r="C58" s="32"/>
      <c r="D58" s="32"/>
      <c r="E58" s="31"/>
      <c r="F58" s="31"/>
      <c r="G58" s="2" t="str">
        <f>IF(B58&lt;&gt;"",MAX(0,B58-E58-F58)-(MAX(0,(B58-E58-F58))*(MAX(0,Stammdaten!$C$28-MAX(C58,D58))))+E58+F58,"")</f>
        <v/>
      </c>
      <c r="H58" s="31"/>
      <c r="I58" s="31"/>
      <c r="J58" s="2" t="str">
        <f t="shared" si="1"/>
        <v/>
      </c>
      <c r="K58" s="31"/>
      <c r="L58" s="2" t="str">
        <f t="shared" si="0"/>
        <v/>
      </c>
      <c r="M58" s="31"/>
    </row>
    <row r="59" spans="1:13" x14ac:dyDescent="0.25">
      <c r="A59" s="5" t="str">
        <f>IF(Marktlokationen!A58&lt;&gt;"",Marktlokationen!A58,"")</f>
        <v/>
      </c>
      <c r="B59" s="31"/>
      <c r="C59" s="32"/>
      <c r="D59" s="32"/>
      <c r="E59" s="31"/>
      <c r="F59" s="31"/>
      <c r="G59" s="2" t="str">
        <f>IF(B59&lt;&gt;"",MAX(0,B59-E59-F59)-(MAX(0,(B59-E59-F59))*(MAX(0,Stammdaten!$C$28-MAX(C59,D59))))+E59+F59,"")</f>
        <v/>
      </c>
      <c r="H59" s="31"/>
      <c r="I59" s="31"/>
      <c r="J59" s="2" t="str">
        <f t="shared" si="1"/>
        <v/>
      </c>
      <c r="K59" s="31"/>
      <c r="L59" s="2" t="str">
        <f t="shared" si="0"/>
        <v/>
      </c>
      <c r="M59" s="31"/>
    </row>
    <row r="60" spans="1:13" x14ac:dyDescent="0.25">
      <c r="A60" s="5" t="str">
        <f>IF(Marktlokationen!A59&lt;&gt;"",Marktlokationen!A59,"")</f>
        <v/>
      </c>
      <c r="B60" s="31"/>
      <c r="C60" s="32"/>
      <c r="D60" s="32"/>
      <c r="E60" s="31"/>
      <c r="F60" s="31"/>
      <c r="G60" s="2" t="str">
        <f>IF(B60&lt;&gt;"",MAX(0,B60-E60-F60)-(MAX(0,(B60-E60-F60))*(MAX(0,Stammdaten!$C$28-MAX(C60,D60))))+E60+F60,"")</f>
        <v/>
      </c>
      <c r="H60" s="31"/>
      <c r="I60" s="31"/>
      <c r="J60" s="2" t="str">
        <f t="shared" si="1"/>
        <v/>
      </c>
      <c r="K60" s="31"/>
      <c r="L60" s="2" t="str">
        <f t="shared" si="0"/>
        <v/>
      </c>
      <c r="M60" s="31"/>
    </row>
    <row r="61" spans="1:13" x14ac:dyDescent="0.25">
      <c r="A61" s="5" t="str">
        <f>IF(Marktlokationen!A60&lt;&gt;"",Marktlokationen!A60,"")</f>
        <v/>
      </c>
      <c r="B61" s="31"/>
      <c r="C61" s="32"/>
      <c r="D61" s="32"/>
      <c r="E61" s="31"/>
      <c r="F61" s="31"/>
      <c r="G61" s="2" t="str">
        <f>IF(B61&lt;&gt;"",MAX(0,B61-E61-F61)-(MAX(0,(B61-E61-F61))*(MAX(0,Stammdaten!$C$28-MAX(C61,D61))))+E61+F61,"")</f>
        <v/>
      </c>
      <c r="H61" s="31"/>
      <c r="I61" s="31"/>
      <c r="J61" s="2" t="str">
        <f t="shared" si="1"/>
        <v/>
      </c>
      <c r="K61" s="31"/>
      <c r="L61" s="2" t="str">
        <f t="shared" si="0"/>
        <v/>
      </c>
      <c r="M61" s="31"/>
    </row>
    <row r="62" spans="1:13" x14ac:dyDescent="0.25">
      <c r="A62" s="5" t="str">
        <f>IF(Marktlokationen!A61&lt;&gt;"",Marktlokationen!A61,"")</f>
        <v/>
      </c>
      <c r="B62" s="31"/>
      <c r="C62" s="32"/>
      <c r="D62" s="32"/>
      <c r="E62" s="31"/>
      <c r="F62" s="31"/>
      <c r="G62" s="2" t="str">
        <f>IF(B62&lt;&gt;"",MAX(0,B62-E62-F62)-(MAX(0,(B62-E62-F62))*(MAX(0,Stammdaten!$C$28-MAX(C62,D62))))+E62+F62,"")</f>
        <v/>
      </c>
      <c r="H62" s="31"/>
      <c r="I62" s="31"/>
      <c r="J62" s="2" t="str">
        <f t="shared" si="1"/>
        <v/>
      </c>
      <c r="K62" s="31"/>
      <c r="L62" s="2" t="str">
        <f t="shared" si="0"/>
        <v/>
      </c>
      <c r="M62" s="31"/>
    </row>
    <row r="63" spans="1:13" x14ac:dyDescent="0.25">
      <c r="A63" s="5" t="str">
        <f>IF(Marktlokationen!A62&lt;&gt;"",Marktlokationen!A62,"")</f>
        <v/>
      </c>
      <c r="B63" s="31"/>
      <c r="C63" s="32"/>
      <c r="D63" s="32"/>
      <c r="E63" s="31"/>
      <c r="F63" s="31"/>
      <c r="G63" s="2" t="str">
        <f>IF(B63&lt;&gt;"",MAX(0,B63-E63-F63)-(MAX(0,(B63-E63-F63))*(MAX(0,Stammdaten!$C$28-MAX(C63,D63))))+E63+F63,"")</f>
        <v/>
      </c>
      <c r="H63" s="31"/>
      <c r="I63" s="31"/>
      <c r="J63" s="2" t="str">
        <f t="shared" si="1"/>
        <v/>
      </c>
      <c r="K63" s="31"/>
      <c r="L63" s="2" t="str">
        <f t="shared" si="0"/>
        <v/>
      </c>
      <c r="M63" s="31"/>
    </row>
    <row r="64" spans="1:13" x14ac:dyDescent="0.25">
      <c r="A64" s="5" t="str">
        <f>IF(Marktlokationen!A63&lt;&gt;"",Marktlokationen!A63,"")</f>
        <v/>
      </c>
      <c r="B64" s="31"/>
      <c r="C64" s="32"/>
      <c r="D64" s="32"/>
      <c r="E64" s="31"/>
      <c r="F64" s="31"/>
      <c r="G64" s="2" t="str">
        <f>IF(B64&lt;&gt;"",MAX(0,B64-E64-F64)-(MAX(0,(B64-E64-F64))*(MAX(0,Stammdaten!$C$28-MAX(C64,D64))))+E64+F64,"")</f>
        <v/>
      </c>
      <c r="H64" s="31"/>
      <c r="I64" s="31"/>
      <c r="J64" s="2" t="str">
        <f t="shared" si="1"/>
        <v/>
      </c>
      <c r="K64" s="31"/>
      <c r="L64" s="2" t="str">
        <f t="shared" si="0"/>
        <v/>
      </c>
      <c r="M64" s="31"/>
    </row>
    <row r="65" spans="1:13" x14ac:dyDescent="0.25">
      <c r="A65" s="5" t="str">
        <f>IF(Marktlokationen!A64&lt;&gt;"",Marktlokationen!A64,"")</f>
        <v/>
      </c>
      <c r="B65" s="31"/>
      <c r="C65" s="32"/>
      <c r="D65" s="32"/>
      <c r="E65" s="31"/>
      <c r="F65" s="31"/>
      <c r="G65" s="2" t="str">
        <f>IF(B65&lt;&gt;"",MAX(0,B65-E65-F65)-(MAX(0,(B65-E65-F65))*(MAX(0,Stammdaten!$C$28-MAX(C65,D65))))+E65+F65,"")</f>
        <v/>
      </c>
      <c r="H65" s="31"/>
      <c r="I65" s="31"/>
      <c r="J65" s="2" t="str">
        <f t="shared" si="1"/>
        <v/>
      </c>
      <c r="K65" s="31"/>
      <c r="L65" s="2" t="str">
        <f t="shared" si="0"/>
        <v/>
      </c>
      <c r="M65" s="31"/>
    </row>
    <row r="66" spans="1:13" x14ac:dyDescent="0.25">
      <c r="A66" s="5" t="str">
        <f>IF(Marktlokationen!A65&lt;&gt;"",Marktlokationen!A65,"")</f>
        <v/>
      </c>
      <c r="B66" s="31"/>
      <c r="C66" s="32"/>
      <c r="D66" s="32"/>
      <c r="E66" s="31"/>
      <c r="F66" s="31"/>
      <c r="G66" s="2" t="str">
        <f>IF(B66&lt;&gt;"",MAX(0,B66-E66-F66)-(MAX(0,(B66-E66-F66))*(MAX(0,Stammdaten!$C$28-MAX(C66,D66))))+E66+F66,"")</f>
        <v/>
      </c>
      <c r="H66" s="31"/>
      <c r="I66" s="31"/>
      <c r="J66" s="2" t="str">
        <f t="shared" si="1"/>
        <v/>
      </c>
      <c r="K66" s="31"/>
      <c r="L66" s="2" t="str">
        <f t="shared" si="0"/>
        <v/>
      </c>
      <c r="M66" s="31"/>
    </row>
    <row r="67" spans="1:13" x14ac:dyDescent="0.25">
      <c r="A67" s="5" t="str">
        <f>IF(Marktlokationen!A66&lt;&gt;"",Marktlokationen!A66,"")</f>
        <v/>
      </c>
      <c r="B67" s="31"/>
      <c r="C67" s="32"/>
      <c r="D67" s="32"/>
      <c r="E67" s="31"/>
      <c r="F67" s="31"/>
      <c r="G67" s="2" t="str">
        <f>IF(B67&lt;&gt;"",MAX(0,B67-E67-F67)-(MAX(0,(B67-E67-F67))*(MAX(0,Stammdaten!$C$28-MAX(C67,D67))))+E67+F67,"")</f>
        <v/>
      </c>
      <c r="H67" s="31"/>
      <c r="I67" s="31"/>
      <c r="J67" s="2" t="str">
        <f t="shared" si="1"/>
        <v/>
      </c>
      <c r="K67" s="31"/>
      <c r="L67" s="2" t="str">
        <f t="shared" ref="L67:L130" si="2">IF(B67&lt;&gt;"",IF(SUM($K$3:$K$1002)&lt;&gt;0,"Summe der Veränderungen zu hoch/niedrig",IF(J67+K67&gt;=0,J67+K67,"Pooling-Veränderung zu hoch")),"")</f>
        <v/>
      </c>
      <c r="M67" s="31"/>
    </row>
    <row r="68" spans="1:13" x14ac:dyDescent="0.25">
      <c r="A68" s="5" t="str">
        <f>IF(Marktlokationen!A67&lt;&gt;"",Marktlokationen!A67,"")</f>
        <v/>
      </c>
      <c r="B68" s="31"/>
      <c r="C68" s="32"/>
      <c r="D68" s="32"/>
      <c r="E68" s="31"/>
      <c r="F68" s="31"/>
      <c r="G68" s="2" t="str">
        <f>IF(B68&lt;&gt;"",MAX(0,B68-E68-F68)-(MAX(0,(B68-E68-F68))*(MAX(0,Stammdaten!$C$28-MAX(C68,D68))))+E68+F68,"")</f>
        <v/>
      </c>
      <c r="H68" s="31"/>
      <c r="I68" s="31"/>
      <c r="J68" s="2" t="str">
        <f t="shared" ref="J68:J131" si="3">IF(H68="Ja",I68,G68)</f>
        <v/>
      </c>
      <c r="K68" s="31"/>
      <c r="L68" s="2" t="str">
        <f t="shared" si="2"/>
        <v/>
      </c>
      <c r="M68" s="31"/>
    </row>
    <row r="69" spans="1:13" x14ac:dyDescent="0.25">
      <c r="A69" s="5" t="str">
        <f>IF(Marktlokationen!A68&lt;&gt;"",Marktlokationen!A68,"")</f>
        <v/>
      </c>
      <c r="B69" s="31"/>
      <c r="C69" s="32"/>
      <c r="D69" s="32"/>
      <c r="E69" s="31"/>
      <c r="F69" s="31"/>
      <c r="G69" s="2" t="str">
        <f>IF(B69&lt;&gt;"",MAX(0,B69-E69-F69)-(MAX(0,(B69-E69-F69))*(MAX(0,Stammdaten!$C$28-MAX(C69,D69))))+E69+F69,"")</f>
        <v/>
      </c>
      <c r="H69" s="31"/>
      <c r="I69" s="31"/>
      <c r="J69" s="2" t="str">
        <f t="shared" si="3"/>
        <v/>
      </c>
      <c r="K69" s="31"/>
      <c r="L69" s="2" t="str">
        <f t="shared" si="2"/>
        <v/>
      </c>
      <c r="M69" s="31"/>
    </row>
    <row r="70" spans="1:13" x14ac:dyDescent="0.25">
      <c r="A70" s="5" t="str">
        <f>IF(Marktlokationen!A69&lt;&gt;"",Marktlokationen!A69,"")</f>
        <v/>
      </c>
      <c r="B70" s="31"/>
      <c r="C70" s="32"/>
      <c r="D70" s="32"/>
      <c r="E70" s="31"/>
      <c r="F70" s="31"/>
      <c r="G70" s="2" t="str">
        <f>IF(B70&lt;&gt;"",MAX(0,B70-E70-F70)-(MAX(0,(B70-E70-F70))*(MAX(0,Stammdaten!$C$28-MAX(C70,D70))))+E70+F70,"")</f>
        <v/>
      </c>
      <c r="H70" s="31"/>
      <c r="I70" s="31"/>
      <c r="J70" s="2" t="str">
        <f t="shared" si="3"/>
        <v/>
      </c>
      <c r="K70" s="31"/>
      <c r="L70" s="2" t="str">
        <f t="shared" si="2"/>
        <v/>
      </c>
      <c r="M70" s="31"/>
    </row>
    <row r="71" spans="1:13" x14ac:dyDescent="0.25">
      <c r="A71" s="5" t="str">
        <f>IF(Marktlokationen!A70&lt;&gt;"",Marktlokationen!A70,"")</f>
        <v/>
      </c>
      <c r="B71" s="31"/>
      <c r="C71" s="32"/>
      <c r="D71" s="32"/>
      <c r="E71" s="31"/>
      <c r="F71" s="31"/>
      <c r="G71" s="2" t="str">
        <f>IF(B71&lt;&gt;"",MAX(0,B71-E71-F71)-(MAX(0,(B71-E71-F71))*(MAX(0,Stammdaten!$C$28-MAX(C71,D71))))+E71+F71,"")</f>
        <v/>
      </c>
      <c r="H71" s="31"/>
      <c r="I71" s="31"/>
      <c r="J71" s="2" t="str">
        <f t="shared" si="3"/>
        <v/>
      </c>
      <c r="K71" s="31"/>
      <c r="L71" s="2" t="str">
        <f t="shared" si="2"/>
        <v/>
      </c>
      <c r="M71" s="31"/>
    </row>
    <row r="72" spans="1:13" x14ac:dyDescent="0.25">
      <c r="A72" s="5" t="str">
        <f>IF(Marktlokationen!A71&lt;&gt;"",Marktlokationen!A71,"")</f>
        <v/>
      </c>
      <c r="B72" s="31"/>
      <c r="C72" s="32"/>
      <c r="D72" s="32"/>
      <c r="E72" s="31"/>
      <c r="F72" s="31"/>
      <c r="G72" s="2" t="str">
        <f>IF(B72&lt;&gt;"",MAX(0,B72-E72-F72)-(MAX(0,(B72-E72-F72))*(MAX(0,Stammdaten!$C$28-MAX(C72,D72))))+E72+F72,"")</f>
        <v/>
      </c>
      <c r="H72" s="31"/>
      <c r="I72" s="31"/>
      <c r="J72" s="2" t="str">
        <f t="shared" si="3"/>
        <v/>
      </c>
      <c r="K72" s="31"/>
      <c r="L72" s="2" t="str">
        <f t="shared" si="2"/>
        <v/>
      </c>
      <c r="M72" s="31"/>
    </row>
    <row r="73" spans="1:13" x14ac:dyDescent="0.25">
      <c r="A73" s="5" t="str">
        <f>IF(Marktlokationen!A72&lt;&gt;"",Marktlokationen!A72,"")</f>
        <v/>
      </c>
      <c r="B73" s="31"/>
      <c r="C73" s="32"/>
      <c r="D73" s="32"/>
      <c r="E73" s="31"/>
      <c r="F73" s="31"/>
      <c r="G73" s="2" t="str">
        <f>IF(B73&lt;&gt;"",MAX(0,B73-E73-F73)-(MAX(0,(B73-E73-F73))*(MAX(0,Stammdaten!$C$28-MAX(C73,D73))))+E73+F73,"")</f>
        <v/>
      </c>
      <c r="H73" s="31"/>
      <c r="I73" s="31"/>
      <c r="J73" s="2" t="str">
        <f t="shared" si="3"/>
        <v/>
      </c>
      <c r="K73" s="31"/>
      <c r="L73" s="2" t="str">
        <f t="shared" si="2"/>
        <v/>
      </c>
      <c r="M73" s="31"/>
    </row>
    <row r="74" spans="1:13" x14ac:dyDescent="0.25">
      <c r="A74" s="5" t="str">
        <f>IF(Marktlokationen!A73&lt;&gt;"",Marktlokationen!A73,"")</f>
        <v/>
      </c>
      <c r="B74" s="31"/>
      <c r="C74" s="32"/>
      <c r="D74" s="32"/>
      <c r="E74" s="31"/>
      <c r="F74" s="31"/>
      <c r="G74" s="2" t="str">
        <f>IF(B74&lt;&gt;"",MAX(0,B74-E74-F74)-(MAX(0,(B74-E74-F74))*(MAX(0,Stammdaten!$C$28-MAX(C74,D74))))+E74+F74,"")</f>
        <v/>
      </c>
      <c r="H74" s="31"/>
      <c r="I74" s="31"/>
      <c r="J74" s="2" t="str">
        <f t="shared" si="3"/>
        <v/>
      </c>
      <c r="K74" s="31"/>
      <c r="L74" s="2" t="str">
        <f t="shared" si="2"/>
        <v/>
      </c>
      <c r="M74" s="31"/>
    </row>
    <row r="75" spans="1:13" x14ac:dyDescent="0.25">
      <c r="A75" s="5" t="str">
        <f>IF(Marktlokationen!A74&lt;&gt;"",Marktlokationen!A74,"")</f>
        <v/>
      </c>
      <c r="B75" s="31"/>
      <c r="C75" s="32"/>
      <c r="D75" s="32"/>
      <c r="E75" s="31"/>
      <c r="F75" s="31"/>
      <c r="G75" s="2" t="str">
        <f>IF(B75&lt;&gt;"",MAX(0,B75-E75-F75)-(MAX(0,(B75-E75-F75))*(MAX(0,Stammdaten!$C$28-MAX(C75,D75))))+E75+F75,"")</f>
        <v/>
      </c>
      <c r="H75" s="31"/>
      <c r="I75" s="31"/>
      <c r="J75" s="2" t="str">
        <f t="shared" si="3"/>
        <v/>
      </c>
      <c r="K75" s="31"/>
      <c r="L75" s="2" t="str">
        <f t="shared" si="2"/>
        <v/>
      </c>
      <c r="M75" s="31"/>
    </row>
    <row r="76" spans="1:13" x14ac:dyDescent="0.25">
      <c r="A76" s="5" t="str">
        <f>IF(Marktlokationen!A75&lt;&gt;"",Marktlokationen!A75,"")</f>
        <v/>
      </c>
      <c r="B76" s="31"/>
      <c r="C76" s="32"/>
      <c r="D76" s="32"/>
      <c r="E76" s="31"/>
      <c r="F76" s="31"/>
      <c r="G76" s="2" t="str">
        <f>IF(B76&lt;&gt;"",MAX(0,B76-E76-F76)-(MAX(0,(B76-E76-F76))*(MAX(0,Stammdaten!$C$28-MAX(C76,D76))))+E76+F76,"")</f>
        <v/>
      </c>
      <c r="H76" s="31"/>
      <c r="I76" s="31"/>
      <c r="J76" s="2" t="str">
        <f t="shared" si="3"/>
        <v/>
      </c>
      <c r="K76" s="31"/>
      <c r="L76" s="2" t="str">
        <f t="shared" si="2"/>
        <v/>
      </c>
      <c r="M76" s="31"/>
    </row>
    <row r="77" spans="1:13" x14ac:dyDescent="0.25">
      <c r="A77" s="5" t="str">
        <f>IF(Marktlokationen!A76&lt;&gt;"",Marktlokationen!A76,"")</f>
        <v/>
      </c>
      <c r="B77" s="31"/>
      <c r="C77" s="32"/>
      <c r="D77" s="32"/>
      <c r="E77" s="31"/>
      <c r="F77" s="31"/>
      <c r="G77" s="2" t="str">
        <f>IF(B77&lt;&gt;"",MAX(0,B77-E77-F77)-(MAX(0,(B77-E77-F77))*(MAX(0,Stammdaten!$C$28-MAX(C77,D77))))+E77+F77,"")</f>
        <v/>
      </c>
      <c r="H77" s="31"/>
      <c r="I77" s="31"/>
      <c r="J77" s="2" t="str">
        <f t="shared" si="3"/>
        <v/>
      </c>
      <c r="K77" s="31"/>
      <c r="L77" s="2" t="str">
        <f t="shared" si="2"/>
        <v/>
      </c>
      <c r="M77" s="31"/>
    </row>
    <row r="78" spans="1:13" x14ac:dyDescent="0.25">
      <c r="A78" s="5" t="str">
        <f>IF(Marktlokationen!A77&lt;&gt;"",Marktlokationen!A77,"")</f>
        <v/>
      </c>
      <c r="B78" s="31"/>
      <c r="C78" s="32"/>
      <c r="D78" s="32"/>
      <c r="E78" s="31"/>
      <c r="F78" s="31"/>
      <c r="G78" s="2" t="str">
        <f>IF(B78&lt;&gt;"",MAX(0,B78-E78-F78)-(MAX(0,(B78-E78-F78))*(MAX(0,Stammdaten!$C$28-MAX(C78,D78))))+E78+F78,"")</f>
        <v/>
      </c>
      <c r="H78" s="31"/>
      <c r="I78" s="31"/>
      <c r="J78" s="2" t="str">
        <f t="shared" si="3"/>
        <v/>
      </c>
      <c r="K78" s="31"/>
      <c r="L78" s="2" t="str">
        <f t="shared" si="2"/>
        <v/>
      </c>
      <c r="M78" s="31"/>
    </row>
    <row r="79" spans="1:13" x14ac:dyDescent="0.25">
      <c r="A79" s="5" t="str">
        <f>IF(Marktlokationen!A78&lt;&gt;"",Marktlokationen!A78,"")</f>
        <v/>
      </c>
      <c r="B79" s="31"/>
      <c r="C79" s="32"/>
      <c r="D79" s="32"/>
      <c r="E79" s="31"/>
      <c r="F79" s="31"/>
      <c r="G79" s="2" t="str">
        <f>IF(B79&lt;&gt;"",MAX(0,B79-E79-F79)-(MAX(0,(B79-E79-F79))*(MAX(0,Stammdaten!$C$28-MAX(C79,D79))))+E79+F79,"")</f>
        <v/>
      </c>
      <c r="H79" s="31"/>
      <c r="I79" s="31"/>
      <c r="J79" s="2" t="str">
        <f t="shared" si="3"/>
        <v/>
      </c>
      <c r="K79" s="31"/>
      <c r="L79" s="2" t="str">
        <f t="shared" si="2"/>
        <v/>
      </c>
      <c r="M79" s="31"/>
    </row>
    <row r="80" spans="1:13" x14ac:dyDescent="0.25">
      <c r="A80" s="5" t="str">
        <f>IF(Marktlokationen!A79&lt;&gt;"",Marktlokationen!A79,"")</f>
        <v/>
      </c>
      <c r="B80" s="31"/>
      <c r="C80" s="32"/>
      <c r="D80" s="32"/>
      <c r="E80" s="31"/>
      <c r="F80" s="31"/>
      <c r="G80" s="2" t="str">
        <f>IF(B80&lt;&gt;"",MAX(0,B80-E80-F80)-(MAX(0,(B80-E80-F80))*(MAX(0,Stammdaten!$C$28-MAX(C80,D80))))+E80+F80,"")</f>
        <v/>
      </c>
      <c r="H80" s="31"/>
      <c r="I80" s="31"/>
      <c r="J80" s="2" t="str">
        <f t="shared" si="3"/>
        <v/>
      </c>
      <c r="K80" s="31"/>
      <c r="L80" s="2" t="str">
        <f t="shared" si="2"/>
        <v/>
      </c>
      <c r="M80" s="31"/>
    </row>
    <row r="81" spans="1:13" x14ac:dyDescent="0.25">
      <c r="A81" s="5" t="str">
        <f>IF(Marktlokationen!A80&lt;&gt;"",Marktlokationen!A80,"")</f>
        <v/>
      </c>
      <c r="B81" s="31"/>
      <c r="C81" s="32"/>
      <c r="D81" s="32"/>
      <c r="E81" s="31"/>
      <c r="F81" s="31"/>
      <c r="G81" s="2" t="str">
        <f>IF(B81&lt;&gt;"",MAX(0,B81-E81-F81)-(MAX(0,(B81-E81-F81))*(MAX(0,Stammdaten!$C$28-MAX(C81,D81))))+E81+F81,"")</f>
        <v/>
      </c>
      <c r="H81" s="31"/>
      <c r="I81" s="31"/>
      <c r="J81" s="2" t="str">
        <f t="shared" si="3"/>
        <v/>
      </c>
      <c r="K81" s="31"/>
      <c r="L81" s="2" t="str">
        <f t="shared" si="2"/>
        <v/>
      </c>
      <c r="M81" s="31"/>
    </row>
    <row r="82" spans="1:13" x14ac:dyDescent="0.25">
      <c r="A82" s="5" t="str">
        <f>IF(Marktlokationen!A81&lt;&gt;"",Marktlokationen!A81,"")</f>
        <v/>
      </c>
      <c r="B82" s="31"/>
      <c r="C82" s="32"/>
      <c r="D82" s="32"/>
      <c r="E82" s="31"/>
      <c r="F82" s="31"/>
      <c r="G82" s="2" t="str">
        <f>IF(B82&lt;&gt;"",MAX(0,B82-E82-F82)-(MAX(0,(B82-E82-F82))*(MAX(0,Stammdaten!$C$28-MAX(C82,D82))))+E82+F82,"")</f>
        <v/>
      </c>
      <c r="H82" s="31"/>
      <c r="I82" s="31"/>
      <c r="J82" s="2" t="str">
        <f t="shared" si="3"/>
        <v/>
      </c>
      <c r="K82" s="31"/>
      <c r="L82" s="2" t="str">
        <f t="shared" si="2"/>
        <v/>
      </c>
      <c r="M82" s="31"/>
    </row>
    <row r="83" spans="1:13" x14ac:dyDescent="0.25">
      <c r="A83" s="5" t="str">
        <f>IF(Marktlokationen!A82&lt;&gt;"",Marktlokationen!A82,"")</f>
        <v/>
      </c>
      <c r="B83" s="31"/>
      <c r="C83" s="32"/>
      <c r="D83" s="32"/>
      <c r="E83" s="31"/>
      <c r="F83" s="31"/>
      <c r="G83" s="2" t="str">
        <f>IF(B83&lt;&gt;"",MAX(0,B83-E83-F83)-(MAX(0,(B83-E83-F83))*(MAX(0,Stammdaten!$C$28-MAX(C83,D83))))+E83+F83,"")</f>
        <v/>
      </c>
      <c r="H83" s="31"/>
      <c r="I83" s="31"/>
      <c r="J83" s="2" t="str">
        <f t="shared" si="3"/>
        <v/>
      </c>
      <c r="K83" s="31"/>
      <c r="L83" s="2" t="str">
        <f t="shared" si="2"/>
        <v/>
      </c>
      <c r="M83" s="31"/>
    </row>
    <row r="84" spans="1:13" x14ac:dyDescent="0.25">
      <c r="A84" s="5" t="str">
        <f>IF(Marktlokationen!A83&lt;&gt;"",Marktlokationen!A83,"")</f>
        <v/>
      </c>
      <c r="B84" s="31"/>
      <c r="C84" s="32"/>
      <c r="D84" s="32"/>
      <c r="E84" s="31"/>
      <c r="F84" s="31"/>
      <c r="G84" s="2" t="str">
        <f>IF(B84&lt;&gt;"",MAX(0,B84-E84-F84)-(MAX(0,(B84-E84-F84))*(MAX(0,Stammdaten!$C$28-MAX(C84,D84))))+E84+F84,"")</f>
        <v/>
      </c>
      <c r="H84" s="31"/>
      <c r="I84" s="31"/>
      <c r="J84" s="2" t="str">
        <f t="shared" si="3"/>
        <v/>
      </c>
      <c r="K84" s="31"/>
      <c r="L84" s="2" t="str">
        <f t="shared" si="2"/>
        <v/>
      </c>
      <c r="M84" s="31"/>
    </row>
    <row r="85" spans="1:13" x14ac:dyDescent="0.25">
      <c r="A85" s="5" t="str">
        <f>IF(Marktlokationen!A84&lt;&gt;"",Marktlokationen!A84,"")</f>
        <v/>
      </c>
      <c r="B85" s="31"/>
      <c r="C85" s="32"/>
      <c r="D85" s="32"/>
      <c r="E85" s="31"/>
      <c r="F85" s="31"/>
      <c r="G85" s="2" t="str">
        <f>IF(B85&lt;&gt;"",MAX(0,B85-E85-F85)-(MAX(0,(B85-E85-F85))*(MAX(0,Stammdaten!$C$28-MAX(C85,D85))))+E85+F85,"")</f>
        <v/>
      </c>
      <c r="H85" s="31"/>
      <c r="I85" s="31"/>
      <c r="J85" s="2" t="str">
        <f t="shared" si="3"/>
        <v/>
      </c>
      <c r="K85" s="31"/>
      <c r="L85" s="2" t="str">
        <f t="shared" si="2"/>
        <v/>
      </c>
      <c r="M85" s="31"/>
    </row>
    <row r="86" spans="1:13" x14ac:dyDescent="0.25">
      <c r="A86" s="5" t="str">
        <f>IF(Marktlokationen!A85&lt;&gt;"",Marktlokationen!A85,"")</f>
        <v/>
      </c>
      <c r="B86" s="31"/>
      <c r="C86" s="32"/>
      <c r="D86" s="32"/>
      <c r="E86" s="31"/>
      <c r="F86" s="31"/>
      <c r="G86" s="2" t="str">
        <f>IF(B86&lt;&gt;"",MAX(0,B86-E86-F86)-(MAX(0,(B86-E86-F86))*(MAX(0,Stammdaten!$C$28-MAX(C86,D86))))+E86+F86,"")</f>
        <v/>
      </c>
      <c r="H86" s="31"/>
      <c r="I86" s="31"/>
      <c r="J86" s="2" t="str">
        <f t="shared" si="3"/>
        <v/>
      </c>
      <c r="K86" s="31"/>
      <c r="L86" s="2" t="str">
        <f t="shared" si="2"/>
        <v/>
      </c>
      <c r="M86" s="31"/>
    </row>
    <row r="87" spans="1:13" x14ac:dyDescent="0.25">
      <c r="A87" s="5" t="str">
        <f>IF(Marktlokationen!A86&lt;&gt;"",Marktlokationen!A86,"")</f>
        <v/>
      </c>
      <c r="B87" s="31"/>
      <c r="C87" s="32"/>
      <c r="D87" s="32"/>
      <c r="E87" s="31"/>
      <c r="F87" s="31"/>
      <c r="G87" s="2" t="str">
        <f>IF(B87&lt;&gt;"",MAX(0,B87-E87-F87)-(MAX(0,(B87-E87-F87))*(MAX(0,Stammdaten!$C$28-MAX(C87,D87))))+E87+F87,"")</f>
        <v/>
      </c>
      <c r="H87" s="31"/>
      <c r="I87" s="31"/>
      <c r="J87" s="2" t="str">
        <f t="shared" si="3"/>
        <v/>
      </c>
      <c r="K87" s="31"/>
      <c r="L87" s="2" t="str">
        <f t="shared" si="2"/>
        <v/>
      </c>
      <c r="M87" s="31"/>
    </row>
    <row r="88" spans="1:13" x14ac:dyDescent="0.25">
      <c r="A88" s="5" t="str">
        <f>IF(Marktlokationen!A87&lt;&gt;"",Marktlokationen!A87,"")</f>
        <v/>
      </c>
      <c r="B88" s="31"/>
      <c r="C88" s="32"/>
      <c r="D88" s="32"/>
      <c r="E88" s="31"/>
      <c r="F88" s="31"/>
      <c r="G88" s="2" t="str">
        <f>IF(B88&lt;&gt;"",MAX(0,B88-E88-F88)-(MAX(0,(B88-E88-F88))*(MAX(0,Stammdaten!$C$28-MAX(C88,D88))))+E88+F88,"")</f>
        <v/>
      </c>
      <c r="H88" s="31"/>
      <c r="I88" s="31"/>
      <c r="J88" s="2" t="str">
        <f t="shared" si="3"/>
        <v/>
      </c>
      <c r="K88" s="31"/>
      <c r="L88" s="2" t="str">
        <f t="shared" si="2"/>
        <v/>
      </c>
      <c r="M88" s="31"/>
    </row>
    <row r="89" spans="1:13" x14ac:dyDescent="0.25">
      <c r="A89" s="5" t="str">
        <f>IF(Marktlokationen!A88&lt;&gt;"",Marktlokationen!A88,"")</f>
        <v/>
      </c>
      <c r="B89" s="31"/>
      <c r="C89" s="32"/>
      <c r="D89" s="32"/>
      <c r="E89" s="31"/>
      <c r="F89" s="31"/>
      <c r="G89" s="2" t="str">
        <f>IF(B89&lt;&gt;"",MAX(0,B89-E89-F89)-(MAX(0,(B89-E89-F89))*(MAX(0,Stammdaten!$C$28-MAX(C89,D89))))+E89+F89,"")</f>
        <v/>
      </c>
      <c r="H89" s="31"/>
      <c r="I89" s="31"/>
      <c r="J89" s="2" t="str">
        <f t="shared" si="3"/>
        <v/>
      </c>
      <c r="K89" s="31"/>
      <c r="L89" s="2" t="str">
        <f t="shared" si="2"/>
        <v/>
      </c>
      <c r="M89" s="31"/>
    </row>
    <row r="90" spans="1:13" x14ac:dyDescent="0.25">
      <c r="A90" s="5" t="str">
        <f>IF(Marktlokationen!A89&lt;&gt;"",Marktlokationen!A89,"")</f>
        <v/>
      </c>
      <c r="B90" s="31"/>
      <c r="C90" s="32"/>
      <c r="D90" s="32"/>
      <c r="E90" s="31"/>
      <c r="F90" s="31"/>
      <c r="G90" s="2" t="str">
        <f>IF(B90&lt;&gt;"",MAX(0,B90-E90-F90)-(MAX(0,(B90-E90-F90))*(MAX(0,Stammdaten!$C$28-MAX(C90,D90))))+E90+F90,"")</f>
        <v/>
      </c>
      <c r="H90" s="31"/>
      <c r="I90" s="31"/>
      <c r="J90" s="2" t="str">
        <f t="shared" si="3"/>
        <v/>
      </c>
      <c r="K90" s="31"/>
      <c r="L90" s="2" t="str">
        <f t="shared" si="2"/>
        <v/>
      </c>
      <c r="M90" s="31"/>
    </row>
    <row r="91" spans="1:13" x14ac:dyDescent="0.25">
      <c r="A91" s="5" t="str">
        <f>IF(Marktlokationen!A90&lt;&gt;"",Marktlokationen!A90,"")</f>
        <v/>
      </c>
      <c r="B91" s="31"/>
      <c r="C91" s="32"/>
      <c r="D91" s="32"/>
      <c r="E91" s="31"/>
      <c r="F91" s="31"/>
      <c r="G91" s="2" t="str">
        <f>IF(B91&lt;&gt;"",MAX(0,B91-E91-F91)-(MAX(0,(B91-E91-F91))*(MAX(0,Stammdaten!$C$28-MAX(C91,D91))))+E91+F91,"")</f>
        <v/>
      </c>
      <c r="H91" s="31"/>
      <c r="I91" s="31"/>
      <c r="J91" s="2" t="str">
        <f t="shared" si="3"/>
        <v/>
      </c>
      <c r="K91" s="31"/>
      <c r="L91" s="2" t="str">
        <f t="shared" si="2"/>
        <v/>
      </c>
      <c r="M91" s="31"/>
    </row>
    <row r="92" spans="1:13" x14ac:dyDescent="0.25">
      <c r="A92" s="5" t="str">
        <f>IF(Marktlokationen!A91&lt;&gt;"",Marktlokationen!A91,"")</f>
        <v/>
      </c>
      <c r="B92" s="31"/>
      <c r="C92" s="32"/>
      <c r="D92" s="32"/>
      <c r="E92" s="31"/>
      <c r="F92" s="31"/>
      <c r="G92" s="2" t="str">
        <f>IF(B92&lt;&gt;"",MAX(0,B92-E92-F92)-(MAX(0,(B92-E92-F92))*(MAX(0,Stammdaten!$C$28-MAX(C92,D92))))+E92+F92,"")</f>
        <v/>
      </c>
      <c r="H92" s="31"/>
      <c r="I92" s="31"/>
      <c r="J92" s="2" t="str">
        <f t="shared" si="3"/>
        <v/>
      </c>
      <c r="K92" s="31"/>
      <c r="L92" s="2" t="str">
        <f t="shared" si="2"/>
        <v/>
      </c>
      <c r="M92" s="31"/>
    </row>
    <row r="93" spans="1:13" x14ac:dyDescent="0.25">
      <c r="A93" s="5" t="str">
        <f>IF(Marktlokationen!A92&lt;&gt;"",Marktlokationen!A92,"")</f>
        <v/>
      </c>
      <c r="B93" s="31"/>
      <c r="C93" s="32"/>
      <c r="D93" s="32"/>
      <c r="E93" s="31"/>
      <c r="F93" s="31"/>
      <c r="G93" s="2" t="str">
        <f>IF(B93&lt;&gt;"",MAX(0,B93-E93-F93)-(MAX(0,(B93-E93-F93))*(MAX(0,Stammdaten!$C$28-MAX(C93,D93))))+E93+F93,"")</f>
        <v/>
      </c>
      <c r="H93" s="31"/>
      <c r="I93" s="31"/>
      <c r="J93" s="2" t="str">
        <f t="shared" si="3"/>
        <v/>
      </c>
      <c r="K93" s="31"/>
      <c r="L93" s="2" t="str">
        <f t="shared" si="2"/>
        <v/>
      </c>
      <c r="M93" s="31"/>
    </row>
    <row r="94" spans="1:13" x14ac:dyDescent="0.25">
      <c r="A94" s="5" t="str">
        <f>IF(Marktlokationen!A93&lt;&gt;"",Marktlokationen!A93,"")</f>
        <v/>
      </c>
      <c r="B94" s="31"/>
      <c r="C94" s="32"/>
      <c r="D94" s="32"/>
      <c r="E94" s="31"/>
      <c r="F94" s="31"/>
      <c r="G94" s="2" t="str">
        <f>IF(B94&lt;&gt;"",MAX(0,B94-E94-F94)-(MAX(0,(B94-E94-F94))*(MAX(0,Stammdaten!$C$28-MAX(C94,D94))))+E94+F94,"")</f>
        <v/>
      </c>
      <c r="H94" s="31"/>
      <c r="I94" s="31"/>
      <c r="J94" s="2" t="str">
        <f t="shared" si="3"/>
        <v/>
      </c>
      <c r="K94" s="31"/>
      <c r="L94" s="2" t="str">
        <f t="shared" si="2"/>
        <v/>
      </c>
      <c r="M94" s="31"/>
    </row>
    <row r="95" spans="1:13" x14ac:dyDescent="0.25">
      <c r="A95" s="5" t="str">
        <f>IF(Marktlokationen!A94&lt;&gt;"",Marktlokationen!A94,"")</f>
        <v/>
      </c>
      <c r="B95" s="31"/>
      <c r="C95" s="32"/>
      <c r="D95" s="32"/>
      <c r="E95" s="31"/>
      <c r="F95" s="31"/>
      <c r="G95" s="2" t="str">
        <f>IF(B95&lt;&gt;"",MAX(0,B95-E95-F95)-(MAX(0,(B95-E95-F95))*(MAX(0,Stammdaten!$C$28-MAX(C95,D95))))+E95+F95,"")</f>
        <v/>
      </c>
      <c r="H95" s="31"/>
      <c r="I95" s="31"/>
      <c r="J95" s="2" t="str">
        <f t="shared" si="3"/>
        <v/>
      </c>
      <c r="K95" s="31"/>
      <c r="L95" s="2" t="str">
        <f t="shared" si="2"/>
        <v/>
      </c>
      <c r="M95" s="31"/>
    </row>
    <row r="96" spans="1:13" x14ac:dyDescent="0.25">
      <c r="A96" s="5" t="str">
        <f>IF(Marktlokationen!A95&lt;&gt;"",Marktlokationen!A95,"")</f>
        <v/>
      </c>
      <c r="B96" s="31"/>
      <c r="C96" s="32"/>
      <c r="D96" s="32"/>
      <c r="E96" s="31"/>
      <c r="F96" s="31"/>
      <c r="G96" s="2" t="str">
        <f>IF(B96&lt;&gt;"",MAX(0,B96-E96-F96)-(MAX(0,(B96-E96-F96))*(MAX(0,Stammdaten!$C$28-MAX(C96,D96))))+E96+F96,"")</f>
        <v/>
      </c>
      <c r="H96" s="31"/>
      <c r="I96" s="31"/>
      <c r="J96" s="2" t="str">
        <f t="shared" si="3"/>
        <v/>
      </c>
      <c r="K96" s="31"/>
      <c r="L96" s="2" t="str">
        <f t="shared" si="2"/>
        <v/>
      </c>
      <c r="M96" s="31"/>
    </row>
    <row r="97" spans="1:13" x14ac:dyDescent="0.25">
      <c r="A97" s="5" t="str">
        <f>IF(Marktlokationen!A96&lt;&gt;"",Marktlokationen!A96,"")</f>
        <v/>
      </c>
      <c r="B97" s="31"/>
      <c r="C97" s="32"/>
      <c r="D97" s="32"/>
      <c r="E97" s="31"/>
      <c r="F97" s="31"/>
      <c r="G97" s="2" t="str">
        <f>IF(B97&lt;&gt;"",MAX(0,B97-E97-F97)-(MAX(0,(B97-E97-F97))*(MAX(0,Stammdaten!$C$28-MAX(C97,D97))))+E97+F97,"")</f>
        <v/>
      </c>
      <c r="H97" s="31"/>
      <c r="I97" s="31"/>
      <c r="J97" s="2" t="str">
        <f t="shared" si="3"/>
        <v/>
      </c>
      <c r="K97" s="31"/>
      <c r="L97" s="2" t="str">
        <f t="shared" si="2"/>
        <v/>
      </c>
      <c r="M97" s="31"/>
    </row>
    <row r="98" spans="1:13" x14ac:dyDescent="0.25">
      <c r="A98" s="5" t="str">
        <f>IF(Marktlokationen!A97&lt;&gt;"",Marktlokationen!A97,"")</f>
        <v/>
      </c>
      <c r="B98" s="31"/>
      <c r="C98" s="32"/>
      <c r="D98" s="32"/>
      <c r="E98" s="31"/>
      <c r="F98" s="31"/>
      <c r="G98" s="2" t="str">
        <f>IF(B98&lt;&gt;"",MAX(0,B98-E98-F98)-(MAX(0,(B98-E98-F98))*(MAX(0,Stammdaten!$C$28-MAX(C98,D98))))+E98+F98,"")</f>
        <v/>
      </c>
      <c r="H98" s="31"/>
      <c r="I98" s="31"/>
      <c r="J98" s="2" t="str">
        <f t="shared" si="3"/>
        <v/>
      </c>
      <c r="K98" s="31"/>
      <c r="L98" s="2" t="str">
        <f t="shared" si="2"/>
        <v/>
      </c>
      <c r="M98" s="31"/>
    </row>
    <row r="99" spans="1:13" x14ac:dyDescent="0.25">
      <c r="A99" s="5" t="str">
        <f>IF(Marktlokationen!A98&lt;&gt;"",Marktlokationen!A98,"")</f>
        <v/>
      </c>
      <c r="B99" s="31"/>
      <c r="C99" s="32"/>
      <c r="D99" s="32"/>
      <c r="E99" s="31"/>
      <c r="F99" s="31"/>
      <c r="G99" s="2" t="str">
        <f>IF(B99&lt;&gt;"",MAX(0,B99-E99-F99)-(MAX(0,(B99-E99-F99))*(MAX(0,Stammdaten!$C$28-MAX(C99,D99))))+E99+F99,"")</f>
        <v/>
      </c>
      <c r="H99" s="31"/>
      <c r="I99" s="31"/>
      <c r="J99" s="2" t="str">
        <f t="shared" si="3"/>
        <v/>
      </c>
      <c r="K99" s="31"/>
      <c r="L99" s="2" t="str">
        <f t="shared" si="2"/>
        <v/>
      </c>
      <c r="M99" s="31"/>
    </row>
    <row r="100" spans="1:13" x14ac:dyDescent="0.25">
      <c r="A100" s="5" t="str">
        <f>IF(Marktlokationen!A99&lt;&gt;"",Marktlokationen!A99,"")</f>
        <v/>
      </c>
      <c r="B100" s="31"/>
      <c r="C100" s="32"/>
      <c r="D100" s="32"/>
      <c r="E100" s="31"/>
      <c r="F100" s="31"/>
      <c r="G100" s="2" t="str">
        <f>IF(B100&lt;&gt;"",MAX(0,B100-E100-F100)-(MAX(0,(B100-E100-F100))*(MAX(0,Stammdaten!$C$28-MAX(C100,D100))))+E100+F100,"")</f>
        <v/>
      </c>
      <c r="H100" s="31"/>
      <c r="I100" s="31"/>
      <c r="J100" s="2" t="str">
        <f t="shared" si="3"/>
        <v/>
      </c>
      <c r="K100" s="31"/>
      <c r="L100" s="2" t="str">
        <f t="shared" si="2"/>
        <v/>
      </c>
      <c r="M100" s="31"/>
    </row>
    <row r="101" spans="1:13" x14ac:dyDescent="0.25">
      <c r="A101" s="5" t="str">
        <f>IF(Marktlokationen!A100&lt;&gt;"",Marktlokationen!A100,"")</f>
        <v/>
      </c>
      <c r="B101" s="31"/>
      <c r="C101" s="32"/>
      <c r="D101" s="32"/>
      <c r="E101" s="31"/>
      <c r="F101" s="31"/>
      <c r="G101" s="2" t="str">
        <f>IF(B101&lt;&gt;"",MAX(0,B101-E101-F101)-(MAX(0,(B101-E101-F101))*(MAX(0,Stammdaten!$C$28-MAX(C101,D101))))+E101+F101,"")</f>
        <v/>
      </c>
      <c r="H101" s="31"/>
      <c r="I101" s="31"/>
      <c r="J101" s="2" t="str">
        <f t="shared" si="3"/>
        <v/>
      </c>
      <c r="K101" s="31"/>
      <c r="L101" s="2" t="str">
        <f t="shared" si="2"/>
        <v/>
      </c>
      <c r="M101" s="31"/>
    </row>
    <row r="102" spans="1:13" x14ac:dyDescent="0.25">
      <c r="A102" s="5" t="str">
        <f>IF(Marktlokationen!A101&lt;&gt;"",Marktlokationen!A101,"")</f>
        <v/>
      </c>
      <c r="B102" s="31"/>
      <c r="C102" s="32"/>
      <c r="D102" s="32"/>
      <c r="E102" s="31"/>
      <c r="F102" s="31"/>
      <c r="G102" s="2" t="str">
        <f>IF(B102&lt;&gt;"",MAX(0,B102-E102-F102)-(MAX(0,(B102-E102-F102))*(MAX(0,Stammdaten!$C$28-MAX(C102,D102))))+E102+F102,"")</f>
        <v/>
      </c>
      <c r="H102" s="31"/>
      <c r="I102" s="31"/>
      <c r="J102" s="2" t="str">
        <f t="shared" si="3"/>
        <v/>
      </c>
      <c r="K102" s="31"/>
      <c r="L102" s="2" t="str">
        <f t="shared" si="2"/>
        <v/>
      </c>
      <c r="M102" s="31"/>
    </row>
    <row r="103" spans="1:13" x14ac:dyDescent="0.25">
      <c r="A103" s="5" t="str">
        <f>IF(Marktlokationen!A102&lt;&gt;"",Marktlokationen!A102,"")</f>
        <v/>
      </c>
      <c r="B103" s="31"/>
      <c r="C103" s="32"/>
      <c r="D103" s="32"/>
      <c r="E103" s="31"/>
      <c r="F103" s="31"/>
      <c r="G103" s="2" t="str">
        <f>IF(B103&lt;&gt;"",MAX(0,B103-E103-F103)-(MAX(0,(B103-E103-F103))*(MAX(0,Stammdaten!$C$28-MAX(C103,D103))))+E103+F103,"")</f>
        <v/>
      </c>
      <c r="H103" s="31"/>
      <c r="I103" s="31"/>
      <c r="J103" s="2" t="str">
        <f t="shared" si="3"/>
        <v/>
      </c>
      <c r="K103" s="31"/>
      <c r="L103" s="2" t="str">
        <f t="shared" si="2"/>
        <v/>
      </c>
      <c r="M103" s="31"/>
    </row>
    <row r="104" spans="1:13" x14ac:dyDescent="0.25">
      <c r="A104" s="5" t="str">
        <f>IF(Marktlokationen!A103&lt;&gt;"",Marktlokationen!A103,"")</f>
        <v/>
      </c>
      <c r="B104" s="31"/>
      <c r="C104" s="32"/>
      <c r="D104" s="32"/>
      <c r="E104" s="31"/>
      <c r="F104" s="31"/>
      <c r="G104" s="2" t="str">
        <f>IF(B104&lt;&gt;"",MAX(0,B104-E104-F104)-(MAX(0,(B104-E104-F104))*(MAX(0,Stammdaten!$C$28-MAX(C104,D104))))+E104+F104,"")</f>
        <v/>
      </c>
      <c r="H104" s="31"/>
      <c r="I104" s="31"/>
      <c r="J104" s="2" t="str">
        <f t="shared" si="3"/>
        <v/>
      </c>
      <c r="K104" s="31"/>
      <c r="L104" s="2" t="str">
        <f t="shared" si="2"/>
        <v/>
      </c>
      <c r="M104" s="31"/>
    </row>
    <row r="105" spans="1:13" x14ac:dyDescent="0.25">
      <c r="A105" s="5" t="str">
        <f>IF(Marktlokationen!A104&lt;&gt;"",Marktlokationen!A104,"")</f>
        <v/>
      </c>
      <c r="B105" s="31"/>
      <c r="C105" s="32"/>
      <c r="D105" s="32"/>
      <c r="E105" s="31"/>
      <c r="F105" s="31"/>
      <c r="G105" s="2" t="str">
        <f>IF(B105&lt;&gt;"",MAX(0,B105-E105-F105)-(MAX(0,(B105-E105-F105))*(MAX(0,Stammdaten!$C$28-MAX(C105,D105))))+E105+F105,"")</f>
        <v/>
      </c>
      <c r="H105" s="31"/>
      <c r="I105" s="31"/>
      <c r="J105" s="2" t="str">
        <f t="shared" si="3"/>
        <v/>
      </c>
      <c r="K105" s="31"/>
      <c r="L105" s="2" t="str">
        <f t="shared" si="2"/>
        <v/>
      </c>
      <c r="M105" s="31"/>
    </row>
    <row r="106" spans="1:13" x14ac:dyDescent="0.25">
      <c r="A106" s="5" t="str">
        <f>IF(Marktlokationen!A105&lt;&gt;"",Marktlokationen!A105,"")</f>
        <v/>
      </c>
      <c r="B106" s="31"/>
      <c r="C106" s="32"/>
      <c r="D106" s="32"/>
      <c r="E106" s="31"/>
      <c r="F106" s="31"/>
      <c r="G106" s="2" t="str">
        <f>IF(B106&lt;&gt;"",MAX(0,B106-E106-F106)-(MAX(0,(B106-E106-F106))*(MAX(0,Stammdaten!$C$28-MAX(C106,D106))))+E106+F106,"")</f>
        <v/>
      </c>
      <c r="H106" s="31"/>
      <c r="I106" s="31"/>
      <c r="J106" s="2" t="str">
        <f t="shared" si="3"/>
        <v/>
      </c>
      <c r="K106" s="31"/>
      <c r="L106" s="2" t="str">
        <f t="shared" si="2"/>
        <v/>
      </c>
      <c r="M106" s="31"/>
    </row>
    <row r="107" spans="1:13" x14ac:dyDescent="0.25">
      <c r="A107" s="5" t="str">
        <f>IF(Marktlokationen!A106&lt;&gt;"",Marktlokationen!A106,"")</f>
        <v/>
      </c>
      <c r="B107" s="31"/>
      <c r="C107" s="32"/>
      <c r="D107" s="32"/>
      <c r="E107" s="31"/>
      <c r="F107" s="31"/>
      <c r="G107" s="2" t="str">
        <f>IF(B107&lt;&gt;"",MAX(0,B107-E107-F107)-(MAX(0,(B107-E107-F107))*(MAX(0,Stammdaten!$C$28-MAX(C107,D107))))+E107+F107,"")</f>
        <v/>
      </c>
      <c r="H107" s="31"/>
      <c r="I107" s="31"/>
      <c r="J107" s="2" t="str">
        <f t="shared" si="3"/>
        <v/>
      </c>
      <c r="K107" s="31"/>
      <c r="L107" s="2" t="str">
        <f t="shared" si="2"/>
        <v/>
      </c>
      <c r="M107" s="31"/>
    </row>
    <row r="108" spans="1:13" x14ac:dyDescent="0.25">
      <c r="A108" s="5" t="str">
        <f>IF(Marktlokationen!A107&lt;&gt;"",Marktlokationen!A107,"")</f>
        <v/>
      </c>
      <c r="B108" s="31"/>
      <c r="C108" s="32"/>
      <c r="D108" s="32"/>
      <c r="E108" s="31"/>
      <c r="F108" s="31"/>
      <c r="G108" s="2" t="str">
        <f>IF(B108&lt;&gt;"",MAX(0,B108-E108-F108)-(MAX(0,(B108-E108-F108))*(MAX(0,Stammdaten!$C$28-MAX(C108,D108))))+E108+F108,"")</f>
        <v/>
      </c>
      <c r="H108" s="31"/>
      <c r="I108" s="31"/>
      <c r="J108" s="2" t="str">
        <f t="shared" si="3"/>
        <v/>
      </c>
      <c r="K108" s="31"/>
      <c r="L108" s="2" t="str">
        <f t="shared" si="2"/>
        <v/>
      </c>
      <c r="M108" s="31"/>
    </row>
    <row r="109" spans="1:13" x14ac:dyDescent="0.25">
      <c r="A109" s="5" t="str">
        <f>IF(Marktlokationen!A108&lt;&gt;"",Marktlokationen!A108,"")</f>
        <v/>
      </c>
      <c r="B109" s="31"/>
      <c r="C109" s="32"/>
      <c r="D109" s="32"/>
      <c r="E109" s="31"/>
      <c r="F109" s="31"/>
      <c r="G109" s="2" t="str">
        <f>IF(B109&lt;&gt;"",MAX(0,B109-E109-F109)-(MAX(0,(B109-E109-F109))*(MAX(0,Stammdaten!$C$28-MAX(C109,D109))))+E109+F109,"")</f>
        <v/>
      </c>
      <c r="H109" s="31"/>
      <c r="I109" s="31"/>
      <c r="J109" s="2" t="str">
        <f t="shared" si="3"/>
        <v/>
      </c>
      <c r="K109" s="31"/>
      <c r="L109" s="2" t="str">
        <f t="shared" si="2"/>
        <v/>
      </c>
      <c r="M109" s="31"/>
    </row>
    <row r="110" spans="1:13" x14ac:dyDescent="0.25">
      <c r="A110" s="5" t="str">
        <f>IF(Marktlokationen!A109&lt;&gt;"",Marktlokationen!A109,"")</f>
        <v/>
      </c>
      <c r="B110" s="31"/>
      <c r="C110" s="32"/>
      <c r="D110" s="32"/>
      <c r="E110" s="31"/>
      <c r="F110" s="31"/>
      <c r="G110" s="2" t="str">
        <f>IF(B110&lt;&gt;"",MAX(0,B110-E110-F110)-(MAX(0,(B110-E110-F110))*(MAX(0,Stammdaten!$C$28-MAX(C110,D110))))+E110+F110,"")</f>
        <v/>
      </c>
      <c r="H110" s="31"/>
      <c r="I110" s="31"/>
      <c r="J110" s="2" t="str">
        <f t="shared" si="3"/>
        <v/>
      </c>
      <c r="K110" s="31"/>
      <c r="L110" s="2" t="str">
        <f t="shared" si="2"/>
        <v/>
      </c>
      <c r="M110" s="31"/>
    </row>
    <row r="111" spans="1:13" x14ac:dyDescent="0.25">
      <c r="A111" s="5" t="str">
        <f>IF(Marktlokationen!A110&lt;&gt;"",Marktlokationen!A110,"")</f>
        <v/>
      </c>
      <c r="B111" s="31"/>
      <c r="C111" s="32"/>
      <c r="D111" s="32"/>
      <c r="E111" s="31"/>
      <c r="F111" s="31"/>
      <c r="G111" s="2" t="str">
        <f>IF(B111&lt;&gt;"",MAX(0,B111-E111-F111)-(MAX(0,(B111-E111-F111))*(MAX(0,Stammdaten!$C$28-MAX(C111,D111))))+E111+F111,"")</f>
        <v/>
      </c>
      <c r="H111" s="31"/>
      <c r="I111" s="31"/>
      <c r="J111" s="2" t="str">
        <f t="shared" si="3"/>
        <v/>
      </c>
      <c r="K111" s="31"/>
      <c r="L111" s="2" t="str">
        <f t="shared" si="2"/>
        <v/>
      </c>
      <c r="M111" s="31"/>
    </row>
    <row r="112" spans="1:13" x14ac:dyDescent="0.25">
      <c r="A112" s="5" t="str">
        <f>IF(Marktlokationen!A111&lt;&gt;"",Marktlokationen!A111,"")</f>
        <v/>
      </c>
      <c r="B112" s="31"/>
      <c r="C112" s="32"/>
      <c r="D112" s="32"/>
      <c r="E112" s="31"/>
      <c r="F112" s="31"/>
      <c r="G112" s="2" t="str">
        <f>IF(B112&lt;&gt;"",MAX(0,B112-E112-F112)-(MAX(0,(B112-E112-F112))*(MAX(0,Stammdaten!$C$28-MAX(C112,D112))))+E112+F112,"")</f>
        <v/>
      </c>
      <c r="H112" s="31"/>
      <c r="I112" s="31"/>
      <c r="J112" s="2" t="str">
        <f t="shared" si="3"/>
        <v/>
      </c>
      <c r="K112" s="31"/>
      <c r="L112" s="2" t="str">
        <f t="shared" si="2"/>
        <v/>
      </c>
      <c r="M112" s="31"/>
    </row>
    <row r="113" spans="1:13" x14ac:dyDescent="0.25">
      <c r="A113" s="5" t="str">
        <f>IF(Marktlokationen!A112&lt;&gt;"",Marktlokationen!A112,"")</f>
        <v/>
      </c>
      <c r="B113" s="31"/>
      <c r="C113" s="32"/>
      <c r="D113" s="32"/>
      <c r="E113" s="31"/>
      <c r="F113" s="31"/>
      <c r="G113" s="2" t="str">
        <f>IF(B113&lt;&gt;"",MAX(0,B113-E113-F113)-(MAX(0,(B113-E113-F113))*(MAX(0,Stammdaten!$C$28-MAX(C113,D113))))+E113+F113,"")</f>
        <v/>
      </c>
      <c r="H113" s="31"/>
      <c r="I113" s="31"/>
      <c r="J113" s="2" t="str">
        <f t="shared" si="3"/>
        <v/>
      </c>
      <c r="K113" s="31"/>
      <c r="L113" s="2" t="str">
        <f t="shared" si="2"/>
        <v/>
      </c>
      <c r="M113" s="31"/>
    </row>
    <row r="114" spans="1:13" x14ac:dyDescent="0.25">
      <c r="A114" s="5" t="str">
        <f>IF(Marktlokationen!A113&lt;&gt;"",Marktlokationen!A113,"")</f>
        <v/>
      </c>
      <c r="B114" s="31"/>
      <c r="C114" s="32"/>
      <c r="D114" s="32"/>
      <c r="E114" s="31"/>
      <c r="F114" s="31"/>
      <c r="G114" s="2" t="str">
        <f>IF(B114&lt;&gt;"",MAX(0,B114-E114-F114)-(MAX(0,(B114-E114-F114))*(MAX(0,Stammdaten!$C$28-MAX(C114,D114))))+E114+F114,"")</f>
        <v/>
      </c>
      <c r="H114" s="31"/>
      <c r="I114" s="31"/>
      <c r="J114" s="2" t="str">
        <f t="shared" si="3"/>
        <v/>
      </c>
      <c r="K114" s="31"/>
      <c r="L114" s="2" t="str">
        <f t="shared" si="2"/>
        <v/>
      </c>
      <c r="M114" s="31"/>
    </row>
    <row r="115" spans="1:13" x14ac:dyDescent="0.25">
      <c r="A115" s="5" t="str">
        <f>IF(Marktlokationen!A114&lt;&gt;"",Marktlokationen!A114,"")</f>
        <v/>
      </c>
      <c r="B115" s="31"/>
      <c r="C115" s="32"/>
      <c r="D115" s="32"/>
      <c r="E115" s="31"/>
      <c r="F115" s="31"/>
      <c r="G115" s="2" t="str">
        <f>IF(B115&lt;&gt;"",MAX(0,B115-E115-F115)-(MAX(0,(B115-E115-F115))*(MAX(0,Stammdaten!$C$28-MAX(C115,D115))))+E115+F115,"")</f>
        <v/>
      </c>
      <c r="H115" s="31"/>
      <c r="I115" s="31"/>
      <c r="J115" s="2" t="str">
        <f t="shared" si="3"/>
        <v/>
      </c>
      <c r="K115" s="31"/>
      <c r="L115" s="2" t="str">
        <f t="shared" si="2"/>
        <v/>
      </c>
      <c r="M115" s="31"/>
    </row>
    <row r="116" spans="1:13" x14ac:dyDescent="0.25">
      <c r="A116" s="5" t="str">
        <f>IF(Marktlokationen!A115&lt;&gt;"",Marktlokationen!A115,"")</f>
        <v/>
      </c>
      <c r="B116" s="31"/>
      <c r="C116" s="32"/>
      <c r="D116" s="32"/>
      <c r="E116" s="31"/>
      <c r="F116" s="31"/>
      <c r="G116" s="2" t="str">
        <f>IF(B116&lt;&gt;"",MAX(0,B116-E116-F116)-(MAX(0,(B116-E116-F116))*(MAX(0,Stammdaten!$C$28-MAX(C116,D116))))+E116+F116,"")</f>
        <v/>
      </c>
      <c r="H116" s="31"/>
      <c r="I116" s="31"/>
      <c r="J116" s="2" t="str">
        <f t="shared" si="3"/>
        <v/>
      </c>
      <c r="K116" s="31"/>
      <c r="L116" s="2" t="str">
        <f t="shared" si="2"/>
        <v/>
      </c>
      <c r="M116" s="31"/>
    </row>
    <row r="117" spans="1:13" x14ac:dyDescent="0.25">
      <c r="A117" s="5" t="str">
        <f>IF(Marktlokationen!A116&lt;&gt;"",Marktlokationen!A116,"")</f>
        <v/>
      </c>
      <c r="B117" s="31"/>
      <c r="C117" s="32"/>
      <c r="D117" s="32"/>
      <c r="E117" s="31"/>
      <c r="F117" s="31"/>
      <c r="G117" s="2" t="str">
        <f>IF(B117&lt;&gt;"",MAX(0,B117-E117-F117)-(MAX(0,(B117-E117-F117))*(MAX(0,Stammdaten!$C$28-MAX(C117,D117))))+E117+F117,"")</f>
        <v/>
      </c>
      <c r="H117" s="31"/>
      <c r="I117" s="31"/>
      <c r="J117" s="2" t="str">
        <f t="shared" si="3"/>
        <v/>
      </c>
      <c r="K117" s="31"/>
      <c r="L117" s="2" t="str">
        <f t="shared" si="2"/>
        <v/>
      </c>
      <c r="M117" s="31"/>
    </row>
    <row r="118" spans="1:13" x14ac:dyDescent="0.25">
      <c r="A118" s="5" t="str">
        <f>IF(Marktlokationen!A117&lt;&gt;"",Marktlokationen!A117,"")</f>
        <v/>
      </c>
      <c r="B118" s="31"/>
      <c r="C118" s="32"/>
      <c r="D118" s="32"/>
      <c r="E118" s="31"/>
      <c r="F118" s="31"/>
      <c r="G118" s="2" t="str">
        <f>IF(B118&lt;&gt;"",MAX(0,B118-E118-F118)-(MAX(0,(B118-E118-F118))*(MAX(0,Stammdaten!$C$28-MAX(C118,D118))))+E118+F118,"")</f>
        <v/>
      </c>
      <c r="H118" s="31"/>
      <c r="I118" s="31"/>
      <c r="J118" s="2" t="str">
        <f t="shared" si="3"/>
        <v/>
      </c>
      <c r="K118" s="31"/>
      <c r="L118" s="2" t="str">
        <f t="shared" si="2"/>
        <v/>
      </c>
      <c r="M118" s="31"/>
    </row>
    <row r="119" spans="1:13" x14ac:dyDescent="0.25">
      <c r="A119" s="5" t="str">
        <f>IF(Marktlokationen!A118&lt;&gt;"",Marktlokationen!A118,"")</f>
        <v/>
      </c>
      <c r="B119" s="31"/>
      <c r="C119" s="32"/>
      <c r="D119" s="32"/>
      <c r="E119" s="31"/>
      <c r="F119" s="31"/>
      <c r="G119" s="2" t="str">
        <f>IF(B119&lt;&gt;"",MAX(0,B119-E119-F119)-(MAX(0,(B119-E119-F119))*(MAX(0,Stammdaten!$C$28-MAX(C119,D119))))+E119+F119,"")</f>
        <v/>
      </c>
      <c r="H119" s="31"/>
      <c r="I119" s="31"/>
      <c r="J119" s="2" t="str">
        <f t="shared" si="3"/>
        <v/>
      </c>
      <c r="K119" s="31"/>
      <c r="L119" s="2" t="str">
        <f t="shared" si="2"/>
        <v/>
      </c>
      <c r="M119" s="31"/>
    </row>
    <row r="120" spans="1:13" x14ac:dyDescent="0.25">
      <c r="A120" s="5" t="str">
        <f>IF(Marktlokationen!A119&lt;&gt;"",Marktlokationen!A119,"")</f>
        <v/>
      </c>
      <c r="B120" s="31"/>
      <c r="C120" s="32"/>
      <c r="D120" s="32"/>
      <c r="E120" s="31"/>
      <c r="F120" s="31"/>
      <c r="G120" s="2" t="str">
        <f>IF(B120&lt;&gt;"",MAX(0,B120-E120-F120)-(MAX(0,(B120-E120-F120))*(MAX(0,Stammdaten!$C$28-MAX(C120,D120))))+E120+F120,"")</f>
        <v/>
      </c>
      <c r="H120" s="31"/>
      <c r="I120" s="31"/>
      <c r="J120" s="2" t="str">
        <f t="shared" si="3"/>
        <v/>
      </c>
      <c r="K120" s="31"/>
      <c r="L120" s="2" t="str">
        <f t="shared" si="2"/>
        <v/>
      </c>
      <c r="M120" s="31"/>
    </row>
    <row r="121" spans="1:13" x14ac:dyDescent="0.25">
      <c r="A121" s="5" t="str">
        <f>IF(Marktlokationen!A120&lt;&gt;"",Marktlokationen!A120,"")</f>
        <v/>
      </c>
      <c r="B121" s="31"/>
      <c r="C121" s="32"/>
      <c r="D121" s="32"/>
      <c r="E121" s="31"/>
      <c r="F121" s="31"/>
      <c r="G121" s="2" t="str">
        <f>IF(B121&lt;&gt;"",MAX(0,B121-E121-F121)-(MAX(0,(B121-E121-F121))*(MAX(0,Stammdaten!$C$28-MAX(C121,D121))))+E121+F121,"")</f>
        <v/>
      </c>
      <c r="H121" s="31"/>
      <c r="I121" s="31"/>
      <c r="J121" s="2" t="str">
        <f t="shared" si="3"/>
        <v/>
      </c>
      <c r="K121" s="31"/>
      <c r="L121" s="2" t="str">
        <f t="shared" si="2"/>
        <v/>
      </c>
      <c r="M121" s="31"/>
    </row>
    <row r="122" spans="1:13" x14ac:dyDescent="0.25">
      <c r="A122" s="5" t="str">
        <f>IF(Marktlokationen!A121&lt;&gt;"",Marktlokationen!A121,"")</f>
        <v/>
      </c>
      <c r="B122" s="31"/>
      <c r="C122" s="32"/>
      <c r="D122" s="32"/>
      <c r="E122" s="31"/>
      <c r="F122" s="31"/>
      <c r="G122" s="2" t="str">
        <f>IF(B122&lt;&gt;"",MAX(0,B122-E122-F122)-(MAX(0,(B122-E122-F122))*(MAX(0,Stammdaten!$C$28-MAX(C122,D122))))+E122+F122,"")</f>
        <v/>
      </c>
      <c r="H122" s="31"/>
      <c r="I122" s="31"/>
      <c r="J122" s="2" t="str">
        <f t="shared" si="3"/>
        <v/>
      </c>
      <c r="K122" s="31"/>
      <c r="L122" s="2" t="str">
        <f t="shared" si="2"/>
        <v/>
      </c>
      <c r="M122" s="31"/>
    </row>
    <row r="123" spans="1:13" x14ac:dyDescent="0.25">
      <c r="A123" s="5" t="str">
        <f>IF(Marktlokationen!A122&lt;&gt;"",Marktlokationen!A122,"")</f>
        <v/>
      </c>
      <c r="B123" s="31"/>
      <c r="C123" s="32"/>
      <c r="D123" s="32"/>
      <c r="E123" s="31"/>
      <c r="F123" s="31"/>
      <c r="G123" s="2" t="str">
        <f>IF(B123&lt;&gt;"",MAX(0,B123-E123-F123)-(MAX(0,(B123-E123-F123))*(MAX(0,Stammdaten!$C$28-MAX(C123,D123))))+E123+F123,"")</f>
        <v/>
      </c>
      <c r="H123" s="31"/>
      <c r="I123" s="31"/>
      <c r="J123" s="2" t="str">
        <f t="shared" si="3"/>
        <v/>
      </c>
      <c r="K123" s="31"/>
      <c r="L123" s="2" t="str">
        <f t="shared" si="2"/>
        <v/>
      </c>
      <c r="M123" s="31"/>
    </row>
    <row r="124" spans="1:13" x14ac:dyDescent="0.25">
      <c r="A124" s="5" t="str">
        <f>IF(Marktlokationen!A123&lt;&gt;"",Marktlokationen!A123,"")</f>
        <v/>
      </c>
      <c r="B124" s="31"/>
      <c r="C124" s="32"/>
      <c r="D124" s="32"/>
      <c r="E124" s="31"/>
      <c r="F124" s="31"/>
      <c r="G124" s="2" t="str">
        <f>IF(B124&lt;&gt;"",MAX(0,B124-E124-F124)-(MAX(0,(B124-E124-F124))*(MAX(0,Stammdaten!$C$28-MAX(C124,D124))))+E124+F124,"")</f>
        <v/>
      </c>
      <c r="H124" s="31"/>
      <c r="I124" s="31"/>
      <c r="J124" s="2" t="str">
        <f t="shared" si="3"/>
        <v/>
      </c>
      <c r="K124" s="31"/>
      <c r="L124" s="2" t="str">
        <f t="shared" si="2"/>
        <v/>
      </c>
      <c r="M124" s="31"/>
    </row>
    <row r="125" spans="1:13" x14ac:dyDescent="0.25">
      <c r="A125" s="5" t="str">
        <f>IF(Marktlokationen!A124&lt;&gt;"",Marktlokationen!A124,"")</f>
        <v/>
      </c>
      <c r="B125" s="31"/>
      <c r="C125" s="32"/>
      <c r="D125" s="32"/>
      <c r="E125" s="31"/>
      <c r="F125" s="31"/>
      <c r="G125" s="2" t="str">
        <f>IF(B125&lt;&gt;"",MAX(0,B125-E125-F125)-(MAX(0,(B125-E125-F125))*(MAX(0,Stammdaten!$C$28-MAX(C125,D125))))+E125+F125,"")</f>
        <v/>
      </c>
      <c r="H125" s="31"/>
      <c r="I125" s="31"/>
      <c r="J125" s="2" t="str">
        <f t="shared" si="3"/>
        <v/>
      </c>
      <c r="K125" s="31"/>
      <c r="L125" s="2" t="str">
        <f t="shared" si="2"/>
        <v/>
      </c>
      <c r="M125" s="31"/>
    </row>
    <row r="126" spans="1:13" x14ac:dyDescent="0.25">
      <c r="A126" s="5" t="str">
        <f>IF(Marktlokationen!A125&lt;&gt;"",Marktlokationen!A125,"")</f>
        <v/>
      </c>
      <c r="B126" s="31"/>
      <c r="C126" s="32"/>
      <c r="D126" s="32"/>
      <c r="E126" s="31"/>
      <c r="F126" s="31"/>
      <c r="G126" s="2" t="str">
        <f>IF(B126&lt;&gt;"",MAX(0,B126-E126-F126)-(MAX(0,(B126-E126-F126))*(MAX(0,Stammdaten!$C$28-MAX(C126,D126))))+E126+F126,"")</f>
        <v/>
      </c>
      <c r="H126" s="31"/>
      <c r="I126" s="31"/>
      <c r="J126" s="2" t="str">
        <f t="shared" si="3"/>
        <v/>
      </c>
      <c r="K126" s="31"/>
      <c r="L126" s="2" t="str">
        <f t="shared" si="2"/>
        <v/>
      </c>
      <c r="M126" s="31"/>
    </row>
    <row r="127" spans="1:13" x14ac:dyDescent="0.25">
      <c r="A127" s="5" t="str">
        <f>IF(Marktlokationen!A126&lt;&gt;"",Marktlokationen!A126,"")</f>
        <v/>
      </c>
      <c r="B127" s="31"/>
      <c r="C127" s="32"/>
      <c r="D127" s="32"/>
      <c r="E127" s="31"/>
      <c r="F127" s="31"/>
      <c r="G127" s="2" t="str">
        <f>IF(B127&lt;&gt;"",MAX(0,B127-E127-F127)-(MAX(0,(B127-E127-F127))*(MAX(0,Stammdaten!$C$28-MAX(C127,D127))))+E127+F127,"")</f>
        <v/>
      </c>
      <c r="H127" s="31"/>
      <c r="I127" s="31"/>
      <c r="J127" s="2" t="str">
        <f t="shared" si="3"/>
        <v/>
      </c>
      <c r="K127" s="31"/>
      <c r="L127" s="2" t="str">
        <f t="shared" si="2"/>
        <v/>
      </c>
      <c r="M127" s="31"/>
    </row>
    <row r="128" spans="1:13" x14ac:dyDescent="0.25">
      <c r="A128" s="5" t="str">
        <f>IF(Marktlokationen!A127&lt;&gt;"",Marktlokationen!A127,"")</f>
        <v/>
      </c>
      <c r="B128" s="31"/>
      <c r="C128" s="32"/>
      <c r="D128" s="32"/>
      <c r="E128" s="31"/>
      <c r="F128" s="31"/>
      <c r="G128" s="2" t="str">
        <f>IF(B128&lt;&gt;"",MAX(0,B128-E128-F128)-(MAX(0,(B128-E128-F128))*(MAX(0,Stammdaten!$C$28-MAX(C128,D128))))+E128+F128,"")</f>
        <v/>
      </c>
      <c r="H128" s="31"/>
      <c r="I128" s="31"/>
      <c r="J128" s="2" t="str">
        <f t="shared" si="3"/>
        <v/>
      </c>
      <c r="K128" s="31"/>
      <c r="L128" s="2" t="str">
        <f t="shared" si="2"/>
        <v/>
      </c>
      <c r="M128" s="31"/>
    </row>
    <row r="129" spans="1:13" x14ac:dyDescent="0.25">
      <c r="A129" s="5" t="str">
        <f>IF(Marktlokationen!A128&lt;&gt;"",Marktlokationen!A128,"")</f>
        <v/>
      </c>
      <c r="B129" s="31"/>
      <c r="C129" s="32"/>
      <c r="D129" s="32"/>
      <c r="E129" s="31"/>
      <c r="F129" s="31"/>
      <c r="G129" s="2" t="str">
        <f>IF(B129&lt;&gt;"",MAX(0,B129-E129-F129)-(MAX(0,(B129-E129-F129))*(MAX(0,Stammdaten!$C$28-MAX(C129,D129))))+E129+F129,"")</f>
        <v/>
      </c>
      <c r="H129" s="31"/>
      <c r="I129" s="31"/>
      <c r="J129" s="2" t="str">
        <f t="shared" si="3"/>
        <v/>
      </c>
      <c r="K129" s="31"/>
      <c r="L129" s="2" t="str">
        <f t="shared" si="2"/>
        <v/>
      </c>
      <c r="M129" s="31"/>
    </row>
    <row r="130" spans="1:13" x14ac:dyDescent="0.25">
      <c r="A130" s="5" t="str">
        <f>IF(Marktlokationen!A129&lt;&gt;"",Marktlokationen!A129,"")</f>
        <v/>
      </c>
      <c r="B130" s="31"/>
      <c r="C130" s="32"/>
      <c r="D130" s="32"/>
      <c r="E130" s="31"/>
      <c r="F130" s="31"/>
      <c r="G130" s="2" t="str">
        <f>IF(B130&lt;&gt;"",MAX(0,B130-E130-F130)-(MAX(0,(B130-E130-F130))*(MAX(0,Stammdaten!$C$28-MAX(C130,D130))))+E130+F130,"")</f>
        <v/>
      </c>
      <c r="H130" s="31"/>
      <c r="I130" s="31"/>
      <c r="J130" s="2" t="str">
        <f t="shared" si="3"/>
        <v/>
      </c>
      <c r="K130" s="31"/>
      <c r="L130" s="2" t="str">
        <f t="shared" si="2"/>
        <v/>
      </c>
      <c r="M130" s="31"/>
    </row>
    <row r="131" spans="1:13" x14ac:dyDescent="0.25">
      <c r="A131" s="5" t="str">
        <f>IF(Marktlokationen!A130&lt;&gt;"",Marktlokationen!A130,"")</f>
        <v/>
      </c>
      <c r="B131" s="31"/>
      <c r="C131" s="32"/>
      <c r="D131" s="32"/>
      <c r="E131" s="31"/>
      <c r="F131" s="31"/>
      <c r="G131" s="2" t="str">
        <f>IF(B131&lt;&gt;"",MAX(0,B131-E131-F131)-(MAX(0,(B131-E131-F131))*(MAX(0,Stammdaten!$C$28-MAX(C131,D131))))+E131+F131,"")</f>
        <v/>
      </c>
      <c r="H131" s="31"/>
      <c r="I131" s="31"/>
      <c r="J131" s="2" t="str">
        <f t="shared" si="3"/>
        <v/>
      </c>
      <c r="K131" s="31"/>
      <c r="L131" s="2" t="str">
        <f t="shared" ref="L131:L194" si="4">IF(B131&lt;&gt;"",IF(SUM($K$3:$K$1002)&lt;&gt;0,"Summe der Veränderungen zu hoch/niedrig",IF(J131+K131&gt;=0,J131+K131,"Pooling-Veränderung zu hoch")),"")</f>
        <v/>
      </c>
      <c r="M131" s="31"/>
    </row>
    <row r="132" spans="1:13" x14ac:dyDescent="0.25">
      <c r="A132" s="5" t="str">
        <f>IF(Marktlokationen!A131&lt;&gt;"",Marktlokationen!A131,"")</f>
        <v/>
      </c>
      <c r="B132" s="31"/>
      <c r="C132" s="32"/>
      <c r="D132" s="32"/>
      <c r="E132" s="31"/>
      <c r="F132" s="31"/>
      <c r="G132" s="2" t="str">
        <f>IF(B132&lt;&gt;"",MAX(0,B132-E132-F132)-(MAX(0,(B132-E132-F132))*(MAX(0,Stammdaten!$C$28-MAX(C132,D132))))+E132+F132,"")</f>
        <v/>
      </c>
      <c r="H132" s="31"/>
      <c r="I132" s="31"/>
      <c r="J132" s="2" t="str">
        <f t="shared" ref="J132:J195" si="5">IF(H132="Ja",I132,G132)</f>
        <v/>
      </c>
      <c r="K132" s="31"/>
      <c r="L132" s="2" t="str">
        <f t="shared" si="4"/>
        <v/>
      </c>
      <c r="M132" s="31"/>
    </row>
    <row r="133" spans="1:13" x14ac:dyDescent="0.25">
      <c r="A133" s="5" t="str">
        <f>IF(Marktlokationen!A132&lt;&gt;"",Marktlokationen!A132,"")</f>
        <v/>
      </c>
      <c r="B133" s="31"/>
      <c r="C133" s="32"/>
      <c r="D133" s="32"/>
      <c r="E133" s="31"/>
      <c r="F133" s="31"/>
      <c r="G133" s="2" t="str">
        <f>IF(B133&lt;&gt;"",MAX(0,B133-E133-F133)-(MAX(0,(B133-E133-F133))*(MAX(0,Stammdaten!$C$28-MAX(C133,D133))))+E133+F133,"")</f>
        <v/>
      </c>
      <c r="H133" s="31"/>
      <c r="I133" s="31"/>
      <c r="J133" s="2" t="str">
        <f t="shared" si="5"/>
        <v/>
      </c>
      <c r="K133" s="31"/>
      <c r="L133" s="2" t="str">
        <f t="shared" si="4"/>
        <v/>
      </c>
      <c r="M133" s="31"/>
    </row>
    <row r="134" spans="1:13" x14ac:dyDescent="0.25">
      <c r="A134" s="5" t="str">
        <f>IF(Marktlokationen!A133&lt;&gt;"",Marktlokationen!A133,"")</f>
        <v/>
      </c>
      <c r="B134" s="31"/>
      <c r="C134" s="32"/>
      <c r="D134" s="32"/>
      <c r="E134" s="31"/>
      <c r="F134" s="31"/>
      <c r="G134" s="2" t="str">
        <f>IF(B134&lt;&gt;"",MAX(0,B134-E134-F134)-(MAX(0,(B134-E134-F134))*(MAX(0,Stammdaten!$C$28-MAX(C134,D134))))+E134+F134,"")</f>
        <v/>
      </c>
      <c r="H134" s="31"/>
      <c r="I134" s="31"/>
      <c r="J134" s="2" t="str">
        <f t="shared" si="5"/>
        <v/>
      </c>
      <c r="K134" s="31"/>
      <c r="L134" s="2" t="str">
        <f t="shared" si="4"/>
        <v/>
      </c>
      <c r="M134" s="31"/>
    </row>
    <row r="135" spans="1:13" x14ac:dyDescent="0.25">
      <c r="A135" s="5" t="str">
        <f>IF(Marktlokationen!A134&lt;&gt;"",Marktlokationen!A134,"")</f>
        <v/>
      </c>
      <c r="B135" s="31"/>
      <c r="C135" s="32"/>
      <c r="D135" s="32"/>
      <c r="E135" s="31"/>
      <c r="F135" s="31"/>
      <c r="G135" s="2" t="str">
        <f>IF(B135&lt;&gt;"",MAX(0,B135-E135-F135)-(MAX(0,(B135-E135-F135))*(MAX(0,Stammdaten!$C$28-MAX(C135,D135))))+E135+F135,"")</f>
        <v/>
      </c>
      <c r="H135" s="31"/>
      <c r="I135" s="31"/>
      <c r="J135" s="2" t="str">
        <f t="shared" si="5"/>
        <v/>
      </c>
      <c r="K135" s="31"/>
      <c r="L135" s="2" t="str">
        <f t="shared" si="4"/>
        <v/>
      </c>
      <c r="M135" s="31"/>
    </row>
    <row r="136" spans="1:13" x14ac:dyDescent="0.25">
      <c r="A136" s="5" t="str">
        <f>IF(Marktlokationen!A135&lt;&gt;"",Marktlokationen!A135,"")</f>
        <v/>
      </c>
      <c r="B136" s="31"/>
      <c r="C136" s="32"/>
      <c r="D136" s="32"/>
      <c r="E136" s="31"/>
      <c r="F136" s="31"/>
      <c r="G136" s="2" t="str">
        <f>IF(B136&lt;&gt;"",MAX(0,B136-E136-F136)-(MAX(0,(B136-E136-F136))*(MAX(0,Stammdaten!$C$28-MAX(C136,D136))))+E136+F136,"")</f>
        <v/>
      </c>
      <c r="H136" s="31"/>
      <c r="I136" s="31"/>
      <c r="J136" s="2" t="str">
        <f t="shared" si="5"/>
        <v/>
      </c>
      <c r="K136" s="31"/>
      <c r="L136" s="2" t="str">
        <f t="shared" si="4"/>
        <v/>
      </c>
      <c r="M136" s="31"/>
    </row>
    <row r="137" spans="1:13" x14ac:dyDescent="0.25">
      <c r="A137" s="5" t="str">
        <f>IF(Marktlokationen!A136&lt;&gt;"",Marktlokationen!A136,"")</f>
        <v/>
      </c>
      <c r="B137" s="31"/>
      <c r="C137" s="32"/>
      <c r="D137" s="32"/>
      <c r="E137" s="31"/>
      <c r="F137" s="31"/>
      <c r="G137" s="2" t="str">
        <f>IF(B137&lt;&gt;"",MAX(0,B137-E137-F137)-(MAX(0,(B137-E137-F137))*(MAX(0,Stammdaten!$C$28-MAX(C137,D137))))+E137+F137,"")</f>
        <v/>
      </c>
      <c r="H137" s="31"/>
      <c r="I137" s="31"/>
      <c r="J137" s="2" t="str">
        <f t="shared" si="5"/>
        <v/>
      </c>
      <c r="K137" s="31"/>
      <c r="L137" s="2" t="str">
        <f t="shared" si="4"/>
        <v/>
      </c>
      <c r="M137" s="31"/>
    </row>
    <row r="138" spans="1:13" x14ac:dyDescent="0.25">
      <c r="A138" s="5" t="str">
        <f>IF(Marktlokationen!A137&lt;&gt;"",Marktlokationen!A137,"")</f>
        <v/>
      </c>
      <c r="B138" s="31"/>
      <c r="C138" s="32"/>
      <c r="D138" s="32"/>
      <c r="E138" s="31"/>
      <c r="F138" s="31"/>
      <c r="G138" s="2" t="str">
        <f>IF(B138&lt;&gt;"",MAX(0,B138-E138-F138)-(MAX(0,(B138-E138-F138))*(MAX(0,Stammdaten!$C$28-MAX(C138,D138))))+E138+F138,"")</f>
        <v/>
      </c>
      <c r="H138" s="31"/>
      <c r="I138" s="31"/>
      <c r="J138" s="2" t="str">
        <f t="shared" si="5"/>
        <v/>
      </c>
      <c r="K138" s="31"/>
      <c r="L138" s="2" t="str">
        <f t="shared" si="4"/>
        <v/>
      </c>
      <c r="M138" s="31"/>
    </row>
    <row r="139" spans="1:13" x14ac:dyDescent="0.25">
      <c r="A139" s="5" t="str">
        <f>IF(Marktlokationen!A138&lt;&gt;"",Marktlokationen!A138,"")</f>
        <v/>
      </c>
      <c r="B139" s="31"/>
      <c r="C139" s="32"/>
      <c r="D139" s="32"/>
      <c r="E139" s="31"/>
      <c r="F139" s="31"/>
      <c r="G139" s="2" t="str">
        <f>IF(B139&lt;&gt;"",MAX(0,B139-E139-F139)-(MAX(0,(B139-E139-F139))*(MAX(0,Stammdaten!$C$28-MAX(C139,D139))))+E139+F139,"")</f>
        <v/>
      </c>
      <c r="H139" s="31"/>
      <c r="I139" s="31"/>
      <c r="J139" s="2" t="str">
        <f t="shared" si="5"/>
        <v/>
      </c>
      <c r="K139" s="31"/>
      <c r="L139" s="2" t="str">
        <f t="shared" si="4"/>
        <v/>
      </c>
      <c r="M139" s="31"/>
    </row>
    <row r="140" spans="1:13" x14ac:dyDescent="0.25">
      <c r="A140" s="5" t="str">
        <f>IF(Marktlokationen!A139&lt;&gt;"",Marktlokationen!A139,"")</f>
        <v/>
      </c>
      <c r="B140" s="31"/>
      <c r="C140" s="32"/>
      <c r="D140" s="32"/>
      <c r="E140" s="31"/>
      <c r="F140" s="31"/>
      <c r="G140" s="2" t="str">
        <f>IF(B140&lt;&gt;"",MAX(0,B140-E140-F140)-(MAX(0,(B140-E140-F140))*(MAX(0,Stammdaten!$C$28-MAX(C140,D140))))+E140+F140,"")</f>
        <v/>
      </c>
      <c r="H140" s="31"/>
      <c r="I140" s="31"/>
      <c r="J140" s="2" t="str">
        <f t="shared" si="5"/>
        <v/>
      </c>
      <c r="K140" s="31"/>
      <c r="L140" s="2" t="str">
        <f t="shared" si="4"/>
        <v/>
      </c>
      <c r="M140" s="31"/>
    </row>
    <row r="141" spans="1:13" x14ac:dyDescent="0.25">
      <c r="A141" s="5" t="str">
        <f>IF(Marktlokationen!A140&lt;&gt;"",Marktlokationen!A140,"")</f>
        <v/>
      </c>
      <c r="B141" s="31"/>
      <c r="C141" s="32"/>
      <c r="D141" s="32"/>
      <c r="E141" s="31"/>
      <c r="F141" s="31"/>
      <c r="G141" s="2" t="str">
        <f>IF(B141&lt;&gt;"",MAX(0,B141-E141-F141)-(MAX(0,(B141-E141-F141))*(MAX(0,Stammdaten!$C$28-MAX(C141,D141))))+E141+F141,"")</f>
        <v/>
      </c>
      <c r="H141" s="31"/>
      <c r="I141" s="31"/>
      <c r="J141" s="2" t="str">
        <f t="shared" si="5"/>
        <v/>
      </c>
      <c r="K141" s="31"/>
      <c r="L141" s="2" t="str">
        <f t="shared" si="4"/>
        <v/>
      </c>
      <c r="M141" s="31"/>
    </row>
    <row r="142" spans="1:13" x14ac:dyDescent="0.25">
      <c r="A142" s="5" t="str">
        <f>IF(Marktlokationen!A141&lt;&gt;"",Marktlokationen!A141,"")</f>
        <v/>
      </c>
      <c r="B142" s="31"/>
      <c r="C142" s="32"/>
      <c r="D142" s="32"/>
      <c r="E142" s="31"/>
      <c r="F142" s="31"/>
      <c r="G142" s="2" t="str">
        <f>IF(B142&lt;&gt;"",MAX(0,B142-E142-F142)-(MAX(0,(B142-E142-F142))*(MAX(0,Stammdaten!$C$28-MAX(C142,D142))))+E142+F142,"")</f>
        <v/>
      </c>
      <c r="H142" s="31"/>
      <c r="I142" s="31"/>
      <c r="J142" s="2" t="str">
        <f t="shared" si="5"/>
        <v/>
      </c>
      <c r="K142" s="31"/>
      <c r="L142" s="2" t="str">
        <f t="shared" si="4"/>
        <v/>
      </c>
      <c r="M142" s="31"/>
    </row>
    <row r="143" spans="1:13" x14ac:dyDescent="0.25">
      <c r="A143" s="5" t="str">
        <f>IF(Marktlokationen!A142&lt;&gt;"",Marktlokationen!A142,"")</f>
        <v/>
      </c>
      <c r="B143" s="31"/>
      <c r="C143" s="32"/>
      <c r="D143" s="32"/>
      <c r="E143" s="31"/>
      <c r="F143" s="31"/>
      <c r="G143" s="2" t="str">
        <f>IF(B143&lt;&gt;"",MAX(0,B143-E143-F143)-(MAX(0,(B143-E143-F143))*(MAX(0,Stammdaten!$C$28-MAX(C143,D143))))+E143+F143,"")</f>
        <v/>
      </c>
      <c r="H143" s="31"/>
      <c r="I143" s="31"/>
      <c r="J143" s="2" t="str">
        <f t="shared" si="5"/>
        <v/>
      </c>
      <c r="K143" s="31"/>
      <c r="L143" s="2" t="str">
        <f t="shared" si="4"/>
        <v/>
      </c>
      <c r="M143" s="31"/>
    </row>
    <row r="144" spans="1:13" x14ac:dyDescent="0.25">
      <c r="A144" s="5" t="str">
        <f>IF(Marktlokationen!A143&lt;&gt;"",Marktlokationen!A143,"")</f>
        <v/>
      </c>
      <c r="B144" s="31"/>
      <c r="C144" s="32"/>
      <c r="D144" s="32"/>
      <c r="E144" s="31"/>
      <c r="F144" s="31"/>
      <c r="G144" s="2" t="str">
        <f>IF(B144&lt;&gt;"",MAX(0,B144-E144-F144)-(MAX(0,(B144-E144-F144))*(MAX(0,Stammdaten!$C$28-MAX(C144,D144))))+E144+F144,"")</f>
        <v/>
      </c>
      <c r="H144" s="31"/>
      <c r="I144" s="31"/>
      <c r="J144" s="2" t="str">
        <f t="shared" si="5"/>
        <v/>
      </c>
      <c r="K144" s="31"/>
      <c r="L144" s="2" t="str">
        <f t="shared" si="4"/>
        <v/>
      </c>
      <c r="M144" s="31"/>
    </row>
    <row r="145" spans="1:13" x14ac:dyDescent="0.25">
      <c r="A145" s="5" t="str">
        <f>IF(Marktlokationen!A144&lt;&gt;"",Marktlokationen!A144,"")</f>
        <v/>
      </c>
      <c r="B145" s="31"/>
      <c r="C145" s="32"/>
      <c r="D145" s="32"/>
      <c r="E145" s="31"/>
      <c r="F145" s="31"/>
      <c r="G145" s="2" t="str">
        <f>IF(B145&lt;&gt;"",MAX(0,B145-E145-F145)-(MAX(0,(B145-E145-F145))*(MAX(0,Stammdaten!$C$28-MAX(C145,D145))))+E145+F145,"")</f>
        <v/>
      </c>
      <c r="H145" s="31"/>
      <c r="I145" s="31"/>
      <c r="J145" s="2" t="str">
        <f t="shared" si="5"/>
        <v/>
      </c>
      <c r="K145" s="31"/>
      <c r="L145" s="2" t="str">
        <f t="shared" si="4"/>
        <v/>
      </c>
      <c r="M145" s="31"/>
    </row>
    <row r="146" spans="1:13" x14ac:dyDescent="0.25">
      <c r="A146" s="5" t="str">
        <f>IF(Marktlokationen!A145&lt;&gt;"",Marktlokationen!A145,"")</f>
        <v/>
      </c>
      <c r="B146" s="31"/>
      <c r="C146" s="32"/>
      <c r="D146" s="32"/>
      <c r="E146" s="31"/>
      <c r="F146" s="31"/>
      <c r="G146" s="2" t="str">
        <f>IF(B146&lt;&gt;"",MAX(0,B146-E146-F146)-(MAX(0,(B146-E146-F146))*(MAX(0,Stammdaten!$C$28-MAX(C146,D146))))+E146+F146,"")</f>
        <v/>
      </c>
      <c r="H146" s="31"/>
      <c r="I146" s="31"/>
      <c r="J146" s="2" t="str">
        <f t="shared" si="5"/>
        <v/>
      </c>
      <c r="K146" s="31"/>
      <c r="L146" s="2" t="str">
        <f t="shared" si="4"/>
        <v/>
      </c>
      <c r="M146" s="31"/>
    </row>
    <row r="147" spans="1:13" x14ac:dyDescent="0.25">
      <c r="A147" s="5" t="str">
        <f>IF(Marktlokationen!A146&lt;&gt;"",Marktlokationen!A146,"")</f>
        <v/>
      </c>
      <c r="B147" s="31"/>
      <c r="C147" s="32"/>
      <c r="D147" s="32"/>
      <c r="E147" s="31"/>
      <c r="F147" s="31"/>
      <c r="G147" s="2" t="str">
        <f>IF(B147&lt;&gt;"",MAX(0,B147-E147-F147)-(MAX(0,(B147-E147-F147))*(MAX(0,Stammdaten!$C$28-MAX(C147,D147))))+E147+F147,"")</f>
        <v/>
      </c>
      <c r="H147" s="31"/>
      <c r="I147" s="31"/>
      <c r="J147" s="2" t="str">
        <f t="shared" si="5"/>
        <v/>
      </c>
      <c r="K147" s="31"/>
      <c r="L147" s="2" t="str">
        <f t="shared" si="4"/>
        <v/>
      </c>
      <c r="M147" s="31"/>
    </row>
    <row r="148" spans="1:13" x14ac:dyDescent="0.25">
      <c r="A148" s="5" t="str">
        <f>IF(Marktlokationen!A147&lt;&gt;"",Marktlokationen!A147,"")</f>
        <v/>
      </c>
      <c r="B148" s="31"/>
      <c r="C148" s="32"/>
      <c r="D148" s="32"/>
      <c r="E148" s="31"/>
      <c r="F148" s="31"/>
      <c r="G148" s="2" t="str">
        <f>IF(B148&lt;&gt;"",MAX(0,B148-E148-F148)-(MAX(0,(B148-E148-F148))*(MAX(0,Stammdaten!$C$28-MAX(C148,D148))))+E148+F148,"")</f>
        <v/>
      </c>
      <c r="H148" s="31"/>
      <c r="I148" s="31"/>
      <c r="J148" s="2" t="str">
        <f t="shared" si="5"/>
        <v/>
      </c>
      <c r="K148" s="31"/>
      <c r="L148" s="2" t="str">
        <f t="shared" si="4"/>
        <v/>
      </c>
      <c r="M148" s="31"/>
    </row>
    <row r="149" spans="1:13" x14ac:dyDescent="0.25">
      <c r="A149" s="5" t="str">
        <f>IF(Marktlokationen!A148&lt;&gt;"",Marktlokationen!A148,"")</f>
        <v/>
      </c>
      <c r="B149" s="31"/>
      <c r="C149" s="32"/>
      <c r="D149" s="32"/>
      <c r="E149" s="31"/>
      <c r="F149" s="31"/>
      <c r="G149" s="2" t="str">
        <f>IF(B149&lt;&gt;"",MAX(0,B149-E149-F149)-(MAX(0,(B149-E149-F149))*(MAX(0,Stammdaten!$C$28-MAX(C149,D149))))+E149+F149,"")</f>
        <v/>
      </c>
      <c r="H149" s="31"/>
      <c r="I149" s="31"/>
      <c r="J149" s="2" t="str">
        <f t="shared" si="5"/>
        <v/>
      </c>
      <c r="K149" s="31"/>
      <c r="L149" s="2" t="str">
        <f t="shared" si="4"/>
        <v/>
      </c>
      <c r="M149" s="31"/>
    </row>
    <row r="150" spans="1:13" x14ac:dyDescent="0.25">
      <c r="A150" s="5" t="str">
        <f>IF(Marktlokationen!A149&lt;&gt;"",Marktlokationen!A149,"")</f>
        <v/>
      </c>
      <c r="B150" s="31"/>
      <c r="C150" s="32"/>
      <c r="D150" s="32"/>
      <c r="E150" s="31"/>
      <c r="F150" s="31"/>
      <c r="G150" s="2" t="str">
        <f>IF(B150&lt;&gt;"",MAX(0,B150-E150-F150)-(MAX(0,(B150-E150-F150))*(MAX(0,Stammdaten!$C$28-MAX(C150,D150))))+E150+F150,"")</f>
        <v/>
      </c>
      <c r="H150" s="31"/>
      <c r="I150" s="31"/>
      <c r="J150" s="2" t="str">
        <f t="shared" si="5"/>
        <v/>
      </c>
      <c r="K150" s="31"/>
      <c r="L150" s="2" t="str">
        <f t="shared" si="4"/>
        <v/>
      </c>
      <c r="M150" s="31"/>
    </row>
    <row r="151" spans="1:13" x14ac:dyDescent="0.25">
      <c r="A151" s="5" t="str">
        <f>IF(Marktlokationen!A150&lt;&gt;"",Marktlokationen!A150,"")</f>
        <v/>
      </c>
      <c r="B151" s="31"/>
      <c r="C151" s="32"/>
      <c r="D151" s="32"/>
      <c r="E151" s="31"/>
      <c r="F151" s="31"/>
      <c r="G151" s="2" t="str">
        <f>IF(B151&lt;&gt;"",MAX(0,B151-E151-F151)-(MAX(0,(B151-E151-F151))*(MAX(0,Stammdaten!$C$28-MAX(C151,D151))))+E151+F151,"")</f>
        <v/>
      </c>
      <c r="H151" s="31"/>
      <c r="I151" s="31"/>
      <c r="J151" s="2" t="str">
        <f t="shared" si="5"/>
        <v/>
      </c>
      <c r="K151" s="31"/>
      <c r="L151" s="2" t="str">
        <f t="shared" si="4"/>
        <v/>
      </c>
      <c r="M151" s="31"/>
    </row>
    <row r="152" spans="1:13" x14ac:dyDescent="0.25">
      <c r="A152" s="5" t="str">
        <f>IF(Marktlokationen!A151&lt;&gt;"",Marktlokationen!A151,"")</f>
        <v/>
      </c>
      <c r="B152" s="31"/>
      <c r="C152" s="32"/>
      <c r="D152" s="32"/>
      <c r="E152" s="31"/>
      <c r="F152" s="31"/>
      <c r="G152" s="2" t="str">
        <f>IF(B152&lt;&gt;"",MAX(0,B152-E152-F152)-(MAX(0,(B152-E152-F152))*(MAX(0,Stammdaten!$C$28-MAX(C152,D152))))+E152+F152,"")</f>
        <v/>
      </c>
      <c r="H152" s="31"/>
      <c r="I152" s="31"/>
      <c r="J152" s="2" t="str">
        <f t="shared" si="5"/>
        <v/>
      </c>
      <c r="K152" s="31"/>
      <c r="L152" s="2" t="str">
        <f t="shared" si="4"/>
        <v/>
      </c>
      <c r="M152" s="31"/>
    </row>
    <row r="153" spans="1:13" x14ac:dyDescent="0.25">
      <c r="A153" s="5" t="str">
        <f>IF(Marktlokationen!A152&lt;&gt;"",Marktlokationen!A152,"")</f>
        <v/>
      </c>
      <c r="B153" s="31"/>
      <c r="C153" s="32"/>
      <c r="D153" s="32"/>
      <c r="E153" s="31"/>
      <c r="F153" s="31"/>
      <c r="G153" s="2" t="str">
        <f>IF(B153&lt;&gt;"",MAX(0,B153-E153-F153)-(MAX(0,(B153-E153-F153))*(MAX(0,Stammdaten!$C$28-MAX(C153,D153))))+E153+F153,"")</f>
        <v/>
      </c>
      <c r="H153" s="31"/>
      <c r="I153" s="31"/>
      <c r="J153" s="2" t="str">
        <f t="shared" si="5"/>
        <v/>
      </c>
      <c r="K153" s="31"/>
      <c r="L153" s="2" t="str">
        <f t="shared" si="4"/>
        <v/>
      </c>
      <c r="M153" s="31"/>
    </row>
    <row r="154" spans="1:13" x14ac:dyDescent="0.25">
      <c r="A154" s="5" t="str">
        <f>IF(Marktlokationen!A153&lt;&gt;"",Marktlokationen!A153,"")</f>
        <v/>
      </c>
      <c r="B154" s="31"/>
      <c r="C154" s="32"/>
      <c r="D154" s="32"/>
      <c r="E154" s="31"/>
      <c r="F154" s="31"/>
      <c r="G154" s="2" t="str">
        <f>IF(B154&lt;&gt;"",MAX(0,B154-E154-F154)-(MAX(0,(B154-E154-F154))*(MAX(0,Stammdaten!$C$28-MAX(C154,D154))))+E154+F154,"")</f>
        <v/>
      </c>
      <c r="H154" s="31"/>
      <c r="I154" s="31"/>
      <c r="J154" s="2" t="str">
        <f t="shared" si="5"/>
        <v/>
      </c>
      <c r="K154" s="31"/>
      <c r="L154" s="2" t="str">
        <f t="shared" si="4"/>
        <v/>
      </c>
      <c r="M154" s="31"/>
    </row>
    <row r="155" spans="1:13" x14ac:dyDescent="0.25">
      <c r="A155" s="5" t="str">
        <f>IF(Marktlokationen!A154&lt;&gt;"",Marktlokationen!A154,"")</f>
        <v/>
      </c>
      <c r="B155" s="31"/>
      <c r="C155" s="32"/>
      <c r="D155" s="32"/>
      <c r="E155" s="31"/>
      <c r="F155" s="31"/>
      <c r="G155" s="2" t="str">
        <f>IF(B155&lt;&gt;"",MAX(0,B155-E155-F155)-(MAX(0,(B155-E155-F155))*(MAX(0,Stammdaten!$C$28-MAX(C155,D155))))+E155+F155,"")</f>
        <v/>
      </c>
      <c r="H155" s="31"/>
      <c r="I155" s="31"/>
      <c r="J155" s="2" t="str">
        <f t="shared" si="5"/>
        <v/>
      </c>
      <c r="K155" s="31"/>
      <c r="L155" s="2" t="str">
        <f t="shared" si="4"/>
        <v/>
      </c>
      <c r="M155" s="31"/>
    </row>
    <row r="156" spans="1:13" x14ac:dyDescent="0.25">
      <c r="A156" s="5" t="str">
        <f>IF(Marktlokationen!A155&lt;&gt;"",Marktlokationen!A155,"")</f>
        <v/>
      </c>
      <c r="B156" s="31"/>
      <c r="C156" s="32"/>
      <c r="D156" s="32"/>
      <c r="E156" s="31"/>
      <c r="F156" s="31"/>
      <c r="G156" s="2" t="str">
        <f>IF(B156&lt;&gt;"",MAX(0,B156-E156-F156)-(MAX(0,(B156-E156-F156))*(MAX(0,Stammdaten!$C$28-MAX(C156,D156))))+E156+F156,"")</f>
        <v/>
      </c>
      <c r="H156" s="31"/>
      <c r="I156" s="31"/>
      <c r="J156" s="2" t="str">
        <f t="shared" si="5"/>
        <v/>
      </c>
      <c r="K156" s="31"/>
      <c r="L156" s="2" t="str">
        <f t="shared" si="4"/>
        <v/>
      </c>
      <c r="M156" s="31"/>
    </row>
    <row r="157" spans="1:13" x14ac:dyDescent="0.25">
      <c r="A157" s="5" t="str">
        <f>IF(Marktlokationen!A156&lt;&gt;"",Marktlokationen!A156,"")</f>
        <v/>
      </c>
      <c r="B157" s="31"/>
      <c r="C157" s="32"/>
      <c r="D157" s="32"/>
      <c r="E157" s="31"/>
      <c r="F157" s="31"/>
      <c r="G157" s="2" t="str">
        <f>IF(B157&lt;&gt;"",MAX(0,B157-E157-F157)-(MAX(0,(B157-E157-F157))*(MAX(0,Stammdaten!$C$28-MAX(C157,D157))))+E157+F157,"")</f>
        <v/>
      </c>
      <c r="H157" s="31"/>
      <c r="I157" s="31"/>
      <c r="J157" s="2" t="str">
        <f t="shared" si="5"/>
        <v/>
      </c>
      <c r="K157" s="31"/>
      <c r="L157" s="2" t="str">
        <f t="shared" si="4"/>
        <v/>
      </c>
      <c r="M157" s="31"/>
    </row>
    <row r="158" spans="1:13" x14ac:dyDescent="0.25">
      <c r="A158" s="5" t="str">
        <f>IF(Marktlokationen!A157&lt;&gt;"",Marktlokationen!A157,"")</f>
        <v/>
      </c>
      <c r="B158" s="31"/>
      <c r="C158" s="32"/>
      <c r="D158" s="32"/>
      <c r="E158" s="31"/>
      <c r="F158" s="31"/>
      <c r="G158" s="2" t="str">
        <f>IF(B158&lt;&gt;"",MAX(0,B158-E158-F158)-(MAX(0,(B158-E158-F158))*(MAX(0,Stammdaten!$C$28-MAX(C158,D158))))+E158+F158,"")</f>
        <v/>
      </c>
      <c r="H158" s="31"/>
      <c r="I158" s="31"/>
      <c r="J158" s="2" t="str">
        <f t="shared" si="5"/>
        <v/>
      </c>
      <c r="K158" s="31"/>
      <c r="L158" s="2" t="str">
        <f t="shared" si="4"/>
        <v/>
      </c>
      <c r="M158" s="31"/>
    </row>
    <row r="159" spans="1:13" x14ac:dyDescent="0.25">
      <c r="A159" s="5" t="str">
        <f>IF(Marktlokationen!A158&lt;&gt;"",Marktlokationen!A158,"")</f>
        <v/>
      </c>
      <c r="B159" s="31"/>
      <c r="C159" s="32"/>
      <c r="D159" s="32"/>
      <c r="E159" s="31"/>
      <c r="F159" s="31"/>
      <c r="G159" s="2" t="str">
        <f>IF(B159&lt;&gt;"",MAX(0,B159-E159-F159)-(MAX(0,(B159-E159-F159))*(MAX(0,Stammdaten!$C$28-MAX(C159,D159))))+E159+F159,"")</f>
        <v/>
      </c>
      <c r="H159" s="31"/>
      <c r="I159" s="31"/>
      <c r="J159" s="2" t="str">
        <f t="shared" si="5"/>
        <v/>
      </c>
      <c r="K159" s="31"/>
      <c r="L159" s="2" t="str">
        <f t="shared" si="4"/>
        <v/>
      </c>
      <c r="M159" s="31"/>
    </row>
    <row r="160" spans="1:13" x14ac:dyDescent="0.25">
      <c r="A160" s="5" t="str">
        <f>IF(Marktlokationen!A159&lt;&gt;"",Marktlokationen!A159,"")</f>
        <v/>
      </c>
      <c r="B160" s="31"/>
      <c r="C160" s="32"/>
      <c r="D160" s="32"/>
      <c r="E160" s="31"/>
      <c r="F160" s="31"/>
      <c r="G160" s="2" t="str">
        <f>IF(B160&lt;&gt;"",MAX(0,B160-E160-F160)-(MAX(0,(B160-E160-F160))*(MAX(0,Stammdaten!$C$28-MAX(C160,D160))))+E160+F160,"")</f>
        <v/>
      </c>
      <c r="H160" s="31"/>
      <c r="I160" s="31"/>
      <c r="J160" s="2" t="str">
        <f t="shared" si="5"/>
        <v/>
      </c>
      <c r="K160" s="31"/>
      <c r="L160" s="2" t="str">
        <f t="shared" si="4"/>
        <v/>
      </c>
      <c r="M160" s="31"/>
    </row>
    <row r="161" spans="1:13" x14ac:dyDescent="0.25">
      <c r="A161" s="5" t="str">
        <f>IF(Marktlokationen!A160&lt;&gt;"",Marktlokationen!A160,"")</f>
        <v/>
      </c>
      <c r="B161" s="31"/>
      <c r="C161" s="32"/>
      <c r="D161" s="32"/>
      <c r="E161" s="31"/>
      <c r="F161" s="31"/>
      <c r="G161" s="2" t="str">
        <f>IF(B161&lt;&gt;"",MAX(0,B161-E161-F161)-(MAX(0,(B161-E161-F161))*(MAX(0,Stammdaten!$C$28-MAX(C161,D161))))+E161+F161,"")</f>
        <v/>
      </c>
      <c r="H161" s="31"/>
      <c r="I161" s="31"/>
      <c r="J161" s="2" t="str">
        <f t="shared" si="5"/>
        <v/>
      </c>
      <c r="K161" s="31"/>
      <c r="L161" s="2" t="str">
        <f t="shared" si="4"/>
        <v/>
      </c>
      <c r="M161" s="31"/>
    </row>
    <row r="162" spans="1:13" x14ac:dyDescent="0.25">
      <c r="A162" s="5" t="str">
        <f>IF(Marktlokationen!A161&lt;&gt;"",Marktlokationen!A161,"")</f>
        <v/>
      </c>
      <c r="B162" s="31"/>
      <c r="C162" s="32"/>
      <c r="D162" s="32"/>
      <c r="E162" s="31"/>
      <c r="F162" s="31"/>
      <c r="G162" s="2" t="str">
        <f>IF(B162&lt;&gt;"",MAX(0,B162-E162-F162)-(MAX(0,(B162-E162-F162))*(MAX(0,Stammdaten!$C$28-MAX(C162,D162))))+E162+F162,"")</f>
        <v/>
      </c>
      <c r="H162" s="31"/>
      <c r="I162" s="31"/>
      <c r="J162" s="2" t="str">
        <f t="shared" si="5"/>
        <v/>
      </c>
      <c r="K162" s="31"/>
      <c r="L162" s="2" t="str">
        <f t="shared" si="4"/>
        <v/>
      </c>
      <c r="M162" s="31"/>
    </row>
    <row r="163" spans="1:13" x14ac:dyDescent="0.25">
      <c r="A163" s="5" t="str">
        <f>IF(Marktlokationen!A162&lt;&gt;"",Marktlokationen!A162,"")</f>
        <v/>
      </c>
      <c r="B163" s="31"/>
      <c r="C163" s="32"/>
      <c r="D163" s="32"/>
      <c r="E163" s="31"/>
      <c r="F163" s="31"/>
      <c r="G163" s="2" t="str">
        <f>IF(B163&lt;&gt;"",MAX(0,B163-E163-F163)-(MAX(0,(B163-E163-F163))*(MAX(0,Stammdaten!$C$28-MAX(C163,D163))))+E163+F163,"")</f>
        <v/>
      </c>
      <c r="H163" s="31"/>
      <c r="I163" s="31"/>
      <c r="J163" s="2" t="str">
        <f t="shared" si="5"/>
        <v/>
      </c>
      <c r="K163" s="31"/>
      <c r="L163" s="2" t="str">
        <f t="shared" si="4"/>
        <v/>
      </c>
      <c r="M163" s="31"/>
    </row>
    <row r="164" spans="1:13" x14ac:dyDescent="0.25">
      <c r="A164" s="5" t="str">
        <f>IF(Marktlokationen!A163&lt;&gt;"",Marktlokationen!A163,"")</f>
        <v/>
      </c>
      <c r="B164" s="31"/>
      <c r="C164" s="32"/>
      <c r="D164" s="32"/>
      <c r="E164" s="31"/>
      <c r="F164" s="31"/>
      <c r="G164" s="2" t="str">
        <f>IF(B164&lt;&gt;"",MAX(0,B164-E164-F164)-(MAX(0,(B164-E164-F164))*(MAX(0,Stammdaten!$C$28-MAX(C164,D164))))+E164+F164,"")</f>
        <v/>
      </c>
      <c r="H164" s="31"/>
      <c r="I164" s="31"/>
      <c r="J164" s="2" t="str">
        <f t="shared" si="5"/>
        <v/>
      </c>
      <c r="K164" s="31"/>
      <c r="L164" s="2" t="str">
        <f t="shared" si="4"/>
        <v/>
      </c>
      <c r="M164" s="31"/>
    </row>
    <row r="165" spans="1:13" x14ac:dyDescent="0.25">
      <c r="A165" s="5" t="str">
        <f>IF(Marktlokationen!A164&lt;&gt;"",Marktlokationen!A164,"")</f>
        <v/>
      </c>
      <c r="B165" s="31"/>
      <c r="C165" s="32"/>
      <c r="D165" s="32"/>
      <c r="E165" s="31"/>
      <c r="F165" s="31"/>
      <c r="G165" s="2" t="str">
        <f>IF(B165&lt;&gt;"",MAX(0,B165-E165-F165)-(MAX(0,(B165-E165-F165))*(MAX(0,Stammdaten!$C$28-MAX(C165,D165))))+E165+F165,"")</f>
        <v/>
      </c>
      <c r="H165" s="31"/>
      <c r="I165" s="31"/>
      <c r="J165" s="2" t="str">
        <f t="shared" si="5"/>
        <v/>
      </c>
      <c r="K165" s="31"/>
      <c r="L165" s="2" t="str">
        <f t="shared" si="4"/>
        <v/>
      </c>
      <c r="M165" s="31"/>
    </row>
    <row r="166" spans="1:13" x14ac:dyDescent="0.25">
      <c r="A166" s="5" t="str">
        <f>IF(Marktlokationen!A165&lt;&gt;"",Marktlokationen!A165,"")</f>
        <v/>
      </c>
      <c r="B166" s="31"/>
      <c r="C166" s="32"/>
      <c r="D166" s="32"/>
      <c r="E166" s="31"/>
      <c r="F166" s="31"/>
      <c r="G166" s="2" t="str">
        <f>IF(B166&lt;&gt;"",MAX(0,B166-E166-F166)-(MAX(0,(B166-E166-F166))*(MAX(0,Stammdaten!$C$28-MAX(C166,D166))))+E166+F166,"")</f>
        <v/>
      </c>
      <c r="H166" s="31"/>
      <c r="I166" s="31"/>
      <c r="J166" s="2" t="str">
        <f t="shared" si="5"/>
        <v/>
      </c>
      <c r="K166" s="31"/>
      <c r="L166" s="2" t="str">
        <f t="shared" si="4"/>
        <v/>
      </c>
      <c r="M166" s="31"/>
    </row>
    <row r="167" spans="1:13" x14ac:dyDescent="0.25">
      <c r="A167" s="5" t="str">
        <f>IF(Marktlokationen!A166&lt;&gt;"",Marktlokationen!A166,"")</f>
        <v/>
      </c>
      <c r="B167" s="31"/>
      <c r="C167" s="32"/>
      <c r="D167" s="32"/>
      <c r="E167" s="31"/>
      <c r="F167" s="31"/>
      <c r="G167" s="2" t="str">
        <f>IF(B167&lt;&gt;"",MAX(0,B167-E167-F167)-(MAX(0,(B167-E167-F167))*(MAX(0,Stammdaten!$C$28-MAX(C167,D167))))+E167+F167,"")</f>
        <v/>
      </c>
      <c r="H167" s="31"/>
      <c r="I167" s="31"/>
      <c r="J167" s="2" t="str">
        <f t="shared" si="5"/>
        <v/>
      </c>
      <c r="K167" s="31"/>
      <c r="L167" s="2" t="str">
        <f t="shared" si="4"/>
        <v/>
      </c>
      <c r="M167" s="31"/>
    </row>
    <row r="168" spans="1:13" x14ac:dyDescent="0.25">
      <c r="A168" s="5" t="str">
        <f>IF(Marktlokationen!A167&lt;&gt;"",Marktlokationen!A167,"")</f>
        <v/>
      </c>
      <c r="B168" s="31"/>
      <c r="C168" s="32"/>
      <c r="D168" s="32"/>
      <c r="E168" s="31"/>
      <c r="F168" s="31"/>
      <c r="G168" s="2" t="str">
        <f>IF(B168&lt;&gt;"",MAX(0,B168-E168-F168)-(MAX(0,(B168-E168-F168))*(MAX(0,Stammdaten!$C$28-MAX(C168,D168))))+E168+F168,"")</f>
        <v/>
      </c>
      <c r="H168" s="31"/>
      <c r="I168" s="31"/>
      <c r="J168" s="2" t="str">
        <f t="shared" si="5"/>
        <v/>
      </c>
      <c r="K168" s="31"/>
      <c r="L168" s="2" t="str">
        <f t="shared" si="4"/>
        <v/>
      </c>
      <c r="M168" s="31"/>
    </row>
    <row r="169" spans="1:13" x14ac:dyDescent="0.25">
      <c r="A169" s="5" t="str">
        <f>IF(Marktlokationen!A168&lt;&gt;"",Marktlokationen!A168,"")</f>
        <v/>
      </c>
      <c r="B169" s="31"/>
      <c r="C169" s="32"/>
      <c r="D169" s="32"/>
      <c r="E169" s="31"/>
      <c r="F169" s="31"/>
      <c r="G169" s="2" t="str">
        <f>IF(B169&lt;&gt;"",MAX(0,B169-E169-F169)-(MAX(0,(B169-E169-F169))*(MAX(0,Stammdaten!$C$28-MAX(C169,D169))))+E169+F169,"")</f>
        <v/>
      </c>
      <c r="H169" s="31"/>
      <c r="I169" s="31"/>
      <c r="J169" s="2" t="str">
        <f t="shared" si="5"/>
        <v/>
      </c>
      <c r="K169" s="31"/>
      <c r="L169" s="2" t="str">
        <f t="shared" si="4"/>
        <v/>
      </c>
      <c r="M169" s="31"/>
    </row>
    <row r="170" spans="1:13" x14ac:dyDescent="0.25">
      <c r="A170" s="5" t="str">
        <f>IF(Marktlokationen!A169&lt;&gt;"",Marktlokationen!A169,"")</f>
        <v/>
      </c>
      <c r="B170" s="31"/>
      <c r="C170" s="32"/>
      <c r="D170" s="32"/>
      <c r="E170" s="31"/>
      <c r="F170" s="31"/>
      <c r="G170" s="2" t="str">
        <f>IF(B170&lt;&gt;"",MAX(0,B170-E170-F170)-(MAX(0,(B170-E170-F170))*(MAX(0,Stammdaten!$C$28-MAX(C170,D170))))+E170+F170,"")</f>
        <v/>
      </c>
      <c r="H170" s="31"/>
      <c r="I170" s="31"/>
      <c r="J170" s="2" t="str">
        <f t="shared" si="5"/>
        <v/>
      </c>
      <c r="K170" s="31"/>
      <c r="L170" s="2" t="str">
        <f t="shared" si="4"/>
        <v/>
      </c>
      <c r="M170" s="31"/>
    </row>
    <row r="171" spans="1:13" x14ac:dyDescent="0.25">
      <c r="A171" s="5" t="str">
        <f>IF(Marktlokationen!A170&lt;&gt;"",Marktlokationen!A170,"")</f>
        <v/>
      </c>
      <c r="B171" s="31"/>
      <c r="C171" s="32"/>
      <c r="D171" s="32"/>
      <c r="E171" s="31"/>
      <c r="F171" s="31"/>
      <c r="G171" s="2" t="str">
        <f>IF(B171&lt;&gt;"",MAX(0,B171-E171-F171)-(MAX(0,(B171-E171-F171))*(MAX(0,Stammdaten!$C$28-MAX(C171,D171))))+E171+F171,"")</f>
        <v/>
      </c>
      <c r="H171" s="31"/>
      <c r="I171" s="31"/>
      <c r="J171" s="2" t="str">
        <f t="shared" si="5"/>
        <v/>
      </c>
      <c r="K171" s="31"/>
      <c r="L171" s="2" t="str">
        <f t="shared" si="4"/>
        <v/>
      </c>
      <c r="M171" s="31"/>
    </row>
    <row r="172" spans="1:13" x14ac:dyDescent="0.25">
      <c r="A172" s="5" t="str">
        <f>IF(Marktlokationen!A171&lt;&gt;"",Marktlokationen!A171,"")</f>
        <v/>
      </c>
      <c r="B172" s="31"/>
      <c r="C172" s="32"/>
      <c r="D172" s="32"/>
      <c r="E172" s="31"/>
      <c r="F172" s="31"/>
      <c r="G172" s="2" t="str">
        <f>IF(B172&lt;&gt;"",MAX(0,B172-E172-F172)-(MAX(0,(B172-E172-F172))*(MAX(0,Stammdaten!$C$28-MAX(C172,D172))))+E172+F172,"")</f>
        <v/>
      </c>
      <c r="H172" s="31"/>
      <c r="I172" s="31"/>
      <c r="J172" s="2" t="str">
        <f t="shared" si="5"/>
        <v/>
      </c>
      <c r="K172" s="31"/>
      <c r="L172" s="2" t="str">
        <f t="shared" si="4"/>
        <v/>
      </c>
      <c r="M172" s="31"/>
    </row>
    <row r="173" spans="1:13" x14ac:dyDescent="0.25">
      <c r="A173" s="5" t="str">
        <f>IF(Marktlokationen!A172&lt;&gt;"",Marktlokationen!A172,"")</f>
        <v/>
      </c>
      <c r="B173" s="31"/>
      <c r="C173" s="32"/>
      <c r="D173" s="32"/>
      <c r="E173" s="31"/>
      <c r="F173" s="31"/>
      <c r="G173" s="2" t="str">
        <f>IF(B173&lt;&gt;"",MAX(0,B173-E173-F173)-(MAX(0,(B173-E173-F173))*(MAX(0,Stammdaten!$C$28-MAX(C173,D173))))+E173+F173,"")</f>
        <v/>
      </c>
      <c r="H173" s="31"/>
      <c r="I173" s="31"/>
      <c r="J173" s="2" t="str">
        <f t="shared" si="5"/>
        <v/>
      </c>
      <c r="K173" s="31"/>
      <c r="L173" s="2" t="str">
        <f t="shared" si="4"/>
        <v/>
      </c>
      <c r="M173" s="31"/>
    </row>
    <row r="174" spans="1:13" x14ac:dyDescent="0.25">
      <c r="A174" s="5" t="str">
        <f>IF(Marktlokationen!A173&lt;&gt;"",Marktlokationen!A173,"")</f>
        <v/>
      </c>
      <c r="B174" s="31"/>
      <c r="C174" s="32"/>
      <c r="D174" s="32"/>
      <c r="E174" s="31"/>
      <c r="F174" s="31"/>
      <c r="G174" s="2" t="str">
        <f>IF(B174&lt;&gt;"",MAX(0,B174-E174-F174)-(MAX(0,(B174-E174-F174))*(MAX(0,Stammdaten!$C$28-MAX(C174,D174))))+E174+F174,"")</f>
        <v/>
      </c>
      <c r="H174" s="31"/>
      <c r="I174" s="31"/>
      <c r="J174" s="2" t="str">
        <f t="shared" si="5"/>
        <v/>
      </c>
      <c r="K174" s="31"/>
      <c r="L174" s="2" t="str">
        <f t="shared" si="4"/>
        <v/>
      </c>
      <c r="M174" s="31"/>
    </row>
    <row r="175" spans="1:13" x14ac:dyDescent="0.25">
      <c r="A175" s="5" t="str">
        <f>IF(Marktlokationen!A174&lt;&gt;"",Marktlokationen!A174,"")</f>
        <v/>
      </c>
      <c r="B175" s="31"/>
      <c r="C175" s="32"/>
      <c r="D175" s="32"/>
      <c r="E175" s="31"/>
      <c r="F175" s="31"/>
      <c r="G175" s="2" t="str">
        <f>IF(B175&lt;&gt;"",MAX(0,B175-E175-F175)-(MAX(0,(B175-E175-F175))*(MAX(0,Stammdaten!$C$28-MAX(C175,D175))))+E175+F175,"")</f>
        <v/>
      </c>
      <c r="H175" s="31"/>
      <c r="I175" s="31"/>
      <c r="J175" s="2" t="str">
        <f t="shared" si="5"/>
        <v/>
      </c>
      <c r="K175" s="31"/>
      <c r="L175" s="2" t="str">
        <f t="shared" si="4"/>
        <v/>
      </c>
      <c r="M175" s="31"/>
    </row>
    <row r="176" spans="1:13" x14ac:dyDescent="0.25">
      <c r="A176" s="5" t="str">
        <f>IF(Marktlokationen!A175&lt;&gt;"",Marktlokationen!A175,"")</f>
        <v/>
      </c>
      <c r="B176" s="31"/>
      <c r="C176" s="32"/>
      <c r="D176" s="32"/>
      <c r="E176" s="31"/>
      <c r="F176" s="31"/>
      <c r="G176" s="2" t="str">
        <f>IF(B176&lt;&gt;"",MAX(0,B176-E176-F176)-(MAX(0,(B176-E176-F176))*(MAX(0,Stammdaten!$C$28-MAX(C176,D176))))+E176+F176,"")</f>
        <v/>
      </c>
      <c r="H176" s="31"/>
      <c r="I176" s="31"/>
      <c r="J176" s="2" t="str">
        <f t="shared" si="5"/>
        <v/>
      </c>
      <c r="K176" s="31"/>
      <c r="L176" s="2" t="str">
        <f t="shared" si="4"/>
        <v/>
      </c>
      <c r="M176" s="31"/>
    </row>
    <row r="177" spans="1:13" x14ac:dyDescent="0.25">
      <c r="A177" s="5" t="str">
        <f>IF(Marktlokationen!A176&lt;&gt;"",Marktlokationen!A176,"")</f>
        <v/>
      </c>
      <c r="B177" s="31"/>
      <c r="C177" s="32"/>
      <c r="D177" s="32"/>
      <c r="E177" s="31"/>
      <c r="F177" s="31"/>
      <c r="G177" s="2" t="str">
        <f>IF(B177&lt;&gt;"",MAX(0,B177-E177-F177)-(MAX(0,(B177-E177-F177))*(MAX(0,Stammdaten!$C$28-MAX(C177,D177))))+E177+F177,"")</f>
        <v/>
      </c>
      <c r="H177" s="31"/>
      <c r="I177" s="31"/>
      <c r="J177" s="2" t="str">
        <f t="shared" si="5"/>
        <v/>
      </c>
      <c r="K177" s="31"/>
      <c r="L177" s="2" t="str">
        <f t="shared" si="4"/>
        <v/>
      </c>
      <c r="M177" s="31"/>
    </row>
    <row r="178" spans="1:13" x14ac:dyDescent="0.25">
      <c r="A178" s="5" t="str">
        <f>IF(Marktlokationen!A177&lt;&gt;"",Marktlokationen!A177,"")</f>
        <v/>
      </c>
      <c r="B178" s="31"/>
      <c r="C178" s="32"/>
      <c r="D178" s="32"/>
      <c r="E178" s="31"/>
      <c r="F178" s="31"/>
      <c r="G178" s="2" t="str">
        <f>IF(B178&lt;&gt;"",MAX(0,B178-E178-F178)-(MAX(0,(B178-E178-F178))*(MAX(0,Stammdaten!$C$28-MAX(C178,D178))))+E178+F178,"")</f>
        <v/>
      </c>
      <c r="H178" s="31"/>
      <c r="I178" s="31"/>
      <c r="J178" s="2" t="str">
        <f t="shared" si="5"/>
        <v/>
      </c>
      <c r="K178" s="31"/>
      <c r="L178" s="2" t="str">
        <f t="shared" si="4"/>
        <v/>
      </c>
      <c r="M178" s="31"/>
    </row>
    <row r="179" spans="1:13" x14ac:dyDescent="0.25">
      <c r="A179" s="5" t="str">
        <f>IF(Marktlokationen!A178&lt;&gt;"",Marktlokationen!A178,"")</f>
        <v/>
      </c>
      <c r="B179" s="31"/>
      <c r="C179" s="32"/>
      <c r="D179" s="32"/>
      <c r="E179" s="31"/>
      <c r="F179" s="31"/>
      <c r="G179" s="2" t="str">
        <f>IF(B179&lt;&gt;"",MAX(0,B179-E179-F179)-(MAX(0,(B179-E179-F179))*(MAX(0,Stammdaten!$C$28-MAX(C179,D179))))+E179+F179,"")</f>
        <v/>
      </c>
      <c r="H179" s="31"/>
      <c r="I179" s="31"/>
      <c r="J179" s="2" t="str">
        <f t="shared" si="5"/>
        <v/>
      </c>
      <c r="K179" s="31"/>
      <c r="L179" s="2" t="str">
        <f t="shared" si="4"/>
        <v/>
      </c>
      <c r="M179" s="31"/>
    </row>
    <row r="180" spans="1:13" x14ac:dyDescent="0.25">
      <c r="A180" s="5" t="str">
        <f>IF(Marktlokationen!A179&lt;&gt;"",Marktlokationen!A179,"")</f>
        <v/>
      </c>
      <c r="B180" s="31"/>
      <c r="C180" s="32"/>
      <c r="D180" s="32"/>
      <c r="E180" s="31"/>
      <c r="F180" s="31"/>
      <c r="G180" s="2" t="str">
        <f>IF(B180&lt;&gt;"",MAX(0,B180-E180-F180)-(MAX(0,(B180-E180-F180))*(MAX(0,Stammdaten!$C$28-MAX(C180,D180))))+E180+F180,"")</f>
        <v/>
      </c>
      <c r="H180" s="31"/>
      <c r="I180" s="31"/>
      <c r="J180" s="2" t="str">
        <f t="shared" si="5"/>
        <v/>
      </c>
      <c r="K180" s="31"/>
      <c r="L180" s="2" t="str">
        <f t="shared" si="4"/>
        <v/>
      </c>
      <c r="M180" s="31"/>
    </row>
    <row r="181" spans="1:13" x14ac:dyDescent="0.25">
      <c r="A181" s="5" t="str">
        <f>IF(Marktlokationen!A180&lt;&gt;"",Marktlokationen!A180,"")</f>
        <v/>
      </c>
      <c r="B181" s="31"/>
      <c r="C181" s="32"/>
      <c r="D181" s="32"/>
      <c r="E181" s="31"/>
      <c r="F181" s="31"/>
      <c r="G181" s="2" t="str">
        <f>IF(B181&lt;&gt;"",MAX(0,B181-E181-F181)-(MAX(0,(B181-E181-F181))*(MAX(0,Stammdaten!$C$28-MAX(C181,D181))))+E181+F181,"")</f>
        <v/>
      </c>
      <c r="H181" s="31"/>
      <c r="I181" s="31"/>
      <c r="J181" s="2" t="str">
        <f t="shared" si="5"/>
        <v/>
      </c>
      <c r="K181" s="31"/>
      <c r="L181" s="2" t="str">
        <f t="shared" si="4"/>
        <v/>
      </c>
      <c r="M181" s="31"/>
    </row>
    <row r="182" spans="1:13" x14ac:dyDescent="0.25">
      <c r="A182" s="5" t="str">
        <f>IF(Marktlokationen!A181&lt;&gt;"",Marktlokationen!A181,"")</f>
        <v/>
      </c>
      <c r="B182" s="31"/>
      <c r="C182" s="32"/>
      <c r="D182" s="32"/>
      <c r="E182" s="31"/>
      <c r="F182" s="31"/>
      <c r="G182" s="2" t="str">
        <f>IF(B182&lt;&gt;"",MAX(0,B182-E182-F182)-(MAX(0,(B182-E182-F182))*(MAX(0,Stammdaten!$C$28-MAX(C182,D182))))+E182+F182,"")</f>
        <v/>
      </c>
      <c r="H182" s="31"/>
      <c r="I182" s="31"/>
      <c r="J182" s="2" t="str">
        <f t="shared" si="5"/>
        <v/>
      </c>
      <c r="K182" s="31"/>
      <c r="L182" s="2" t="str">
        <f t="shared" si="4"/>
        <v/>
      </c>
      <c r="M182" s="31"/>
    </row>
    <row r="183" spans="1:13" x14ac:dyDescent="0.25">
      <c r="A183" s="5" t="str">
        <f>IF(Marktlokationen!A182&lt;&gt;"",Marktlokationen!A182,"")</f>
        <v/>
      </c>
      <c r="B183" s="31"/>
      <c r="C183" s="32"/>
      <c r="D183" s="32"/>
      <c r="E183" s="31"/>
      <c r="F183" s="31"/>
      <c r="G183" s="2" t="str">
        <f>IF(B183&lt;&gt;"",MAX(0,B183-E183-F183)-(MAX(0,(B183-E183-F183))*(MAX(0,Stammdaten!$C$28-MAX(C183,D183))))+E183+F183,"")</f>
        <v/>
      </c>
      <c r="H183" s="31"/>
      <c r="I183" s="31"/>
      <c r="J183" s="2" t="str">
        <f t="shared" si="5"/>
        <v/>
      </c>
      <c r="K183" s="31"/>
      <c r="L183" s="2" t="str">
        <f t="shared" si="4"/>
        <v/>
      </c>
      <c r="M183" s="31"/>
    </row>
    <row r="184" spans="1:13" x14ac:dyDescent="0.25">
      <c r="A184" s="5" t="str">
        <f>IF(Marktlokationen!A183&lt;&gt;"",Marktlokationen!A183,"")</f>
        <v/>
      </c>
      <c r="B184" s="31"/>
      <c r="C184" s="32"/>
      <c r="D184" s="32"/>
      <c r="E184" s="31"/>
      <c r="F184" s="31"/>
      <c r="G184" s="2" t="str">
        <f>IF(B184&lt;&gt;"",MAX(0,B184-E184-F184)-(MAX(0,(B184-E184-F184))*(MAX(0,Stammdaten!$C$28-MAX(C184,D184))))+E184+F184,"")</f>
        <v/>
      </c>
      <c r="H184" s="31"/>
      <c r="I184" s="31"/>
      <c r="J184" s="2" t="str">
        <f t="shared" si="5"/>
        <v/>
      </c>
      <c r="K184" s="31"/>
      <c r="L184" s="2" t="str">
        <f t="shared" si="4"/>
        <v/>
      </c>
      <c r="M184" s="31"/>
    </row>
    <row r="185" spans="1:13" x14ac:dyDescent="0.25">
      <c r="A185" s="5" t="str">
        <f>IF(Marktlokationen!A184&lt;&gt;"",Marktlokationen!A184,"")</f>
        <v/>
      </c>
      <c r="B185" s="31"/>
      <c r="C185" s="32"/>
      <c r="D185" s="32"/>
      <c r="E185" s="31"/>
      <c r="F185" s="31"/>
      <c r="G185" s="2" t="str">
        <f>IF(B185&lt;&gt;"",MAX(0,B185-E185-F185)-(MAX(0,(B185-E185-F185))*(MAX(0,Stammdaten!$C$28-MAX(C185,D185))))+E185+F185,"")</f>
        <v/>
      </c>
      <c r="H185" s="31"/>
      <c r="I185" s="31"/>
      <c r="J185" s="2" t="str">
        <f t="shared" si="5"/>
        <v/>
      </c>
      <c r="K185" s="31"/>
      <c r="L185" s="2" t="str">
        <f t="shared" si="4"/>
        <v/>
      </c>
      <c r="M185" s="31"/>
    </row>
    <row r="186" spans="1:13" x14ac:dyDescent="0.25">
      <c r="A186" s="5" t="str">
        <f>IF(Marktlokationen!A185&lt;&gt;"",Marktlokationen!A185,"")</f>
        <v/>
      </c>
      <c r="B186" s="31"/>
      <c r="C186" s="32"/>
      <c r="D186" s="32"/>
      <c r="E186" s="31"/>
      <c r="F186" s="31"/>
      <c r="G186" s="2" t="str">
        <f>IF(B186&lt;&gt;"",MAX(0,B186-E186-F186)-(MAX(0,(B186-E186-F186))*(MAX(0,Stammdaten!$C$28-MAX(C186,D186))))+E186+F186,"")</f>
        <v/>
      </c>
      <c r="H186" s="31"/>
      <c r="I186" s="31"/>
      <c r="J186" s="2" t="str">
        <f t="shared" si="5"/>
        <v/>
      </c>
      <c r="K186" s="31"/>
      <c r="L186" s="2" t="str">
        <f t="shared" si="4"/>
        <v/>
      </c>
      <c r="M186" s="31"/>
    </row>
    <row r="187" spans="1:13" x14ac:dyDescent="0.25">
      <c r="A187" s="5" t="str">
        <f>IF(Marktlokationen!A186&lt;&gt;"",Marktlokationen!A186,"")</f>
        <v/>
      </c>
      <c r="B187" s="31"/>
      <c r="C187" s="32"/>
      <c r="D187" s="32"/>
      <c r="E187" s="31"/>
      <c r="F187" s="31"/>
      <c r="G187" s="2" t="str">
        <f>IF(B187&lt;&gt;"",MAX(0,B187-E187-F187)-(MAX(0,(B187-E187-F187))*(MAX(0,Stammdaten!$C$28-MAX(C187,D187))))+E187+F187,"")</f>
        <v/>
      </c>
      <c r="H187" s="31"/>
      <c r="I187" s="31"/>
      <c r="J187" s="2" t="str">
        <f t="shared" si="5"/>
        <v/>
      </c>
      <c r="K187" s="31"/>
      <c r="L187" s="2" t="str">
        <f t="shared" si="4"/>
        <v/>
      </c>
      <c r="M187" s="31"/>
    </row>
    <row r="188" spans="1:13" x14ac:dyDescent="0.25">
      <c r="A188" s="5" t="str">
        <f>IF(Marktlokationen!A187&lt;&gt;"",Marktlokationen!A187,"")</f>
        <v/>
      </c>
      <c r="B188" s="31"/>
      <c r="C188" s="32"/>
      <c r="D188" s="32"/>
      <c r="E188" s="31"/>
      <c r="F188" s="31"/>
      <c r="G188" s="2" t="str">
        <f>IF(B188&lt;&gt;"",MAX(0,B188-E188-F188)-(MAX(0,(B188-E188-F188))*(MAX(0,Stammdaten!$C$28-MAX(C188,D188))))+E188+F188,"")</f>
        <v/>
      </c>
      <c r="H188" s="31"/>
      <c r="I188" s="31"/>
      <c r="J188" s="2" t="str">
        <f t="shared" si="5"/>
        <v/>
      </c>
      <c r="K188" s="31"/>
      <c r="L188" s="2" t="str">
        <f t="shared" si="4"/>
        <v/>
      </c>
      <c r="M188" s="31"/>
    </row>
    <row r="189" spans="1:13" x14ac:dyDescent="0.25">
      <c r="A189" s="5" t="str">
        <f>IF(Marktlokationen!A188&lt;&gt;"",Marktlokationen!A188,"")</f>
        <v/>
      </c>
      <c r="B189" s="31"/>
      <c r="C189" s="32"/>
      <c r="D189" s="32"/>
      <c r="E189" s="31"/>
      <c r="F189" s="31"/>
      <c r="G189" s="2" t="str">
        <f>IF(B189&lt;&gt;"",MAX(0,B189-E189-F189)-(MAX(0,(B189-E189-F189))*(MAX(0,Stammdaten!$C$28-MAX(C189,D189))))+E189+F189,"")</f>
        <v/>
      </c>
      <c r="H189" s="31"/>
      <c r="I189" s="31"/>
      <c r="J189" s="2" t="str">
        <f t="shared" si="5"/>
        <v/>
      </c>
      <c r="K189" s="31"/>
      <c r="L189" s="2" t="str">
        <f t="shared" si="4"/>
        <v/>
      </c>
      <c r="M189" s="31"/>
    </row>
    <row r="190" spans="1:13" x14ac:dyDescent="0.25">
      <c r="A190" s="5" t="str">
        <f>IF(Marktlokationen!A189&lt;&gt;"",Marktlokationen!A189,"")</f>
        <v/>
      </c>
      <c r="B190" s="31"/>
      <c r="C190" s="32"/>
      <c r="D190" s="32"/>
      <c r="E190" s="31"/>
      <c r="F190" s="31"/>
      <c r="G190" s="2" t="str">
        <f>IF(B190&lt;&gt;"",MAX(0,B190-E190-F190)-(MAX(0,(B190-E190-F190))*(MAX(0,Stammdaten!$C$28-MAX(C190,D190))))+E190+F190,"")</f>
        <v/>
      </c>
      <c r="H190" s="31"/>
      <c r="I190" s="31"/>
      <c r="J190" s="2" t="str">
        <f t="shared" si="5"/>
        <v/>
      </c>
      <c r="K190" s="31"/>
      <c r="L190" s="2" t="str">
        <f t="shared" si="4"/>
        <v/>
      </c>
      <c r="M190" s="31"/>
    </row>
    <row r="191" spans="1:13" x14ac:dyDescent="0.25">
      <c r="A191" s="5" t="str">
        <f>IF(Marktlokationen!A190&lt;&gt;"",Marktlokationen!A190,"")</f>
        <v/>
      </c>
      <c r="B191" s="31"/>
      <c r="C191" s="32"/>
      <c r="D191" s="32"/>
      <c r="E191" s="31"/>
      <c r="F191" s="31"/>
      <c r="G191" s="2" t="str">
        <f>IF(B191&lt;&gt;"",MAX(0,B191-E191-F191)-(MAX(0,(B191-E191-F191))*(MAX(0,Stammdaten!$C$28-MAX(C191,D191))))+E191+F191,"")</f>
        <v/>
      </c>
      <c r="H191" s="31"/>
      <c r="I191" s="31"/>
      <c r="J191" s="2" t="str">
        <f t="shared" si="5"/>
        <v/>
      </c>
      <c r="K191" s="31"/>
      <c r="L191" s="2" t="str">
        <f t="shared" si="4"/>
        <v/>
      </c>
      <c r="M191" s="31"/>
    </row>
    <row r="192" spans="1:13" x14ac:dyDescent="0.25">
      <c r="A192" s="5" t="str">
        <f>IF(Marktlokationen!A191&lt;&gt;"",Marktlokationen!A191,"")</f>
        <v/>
      </c>
      <c r="B192" s="31"/>
      <c r="C192" s="32"/>
      <c r="D192" s="32"/>
      <c r="E192" s="31"/>
      <c r="F192" s="31"/>
      <c r="G192" s="2" t="str">
        <f>IF(B192&lt;&gt;"",MAX(0,B192-E192-F192)-(MAX(0,(B192-E192-F192))*(MAX(0,Stammdaten!$C$28-MAX(C192,D192))))+E192+F192,"")</f>
        <v/>
      </c>
      <c r="H192" s="31"/>
      <c r="I192" s="31"/>
      <c r="J192" s="2" t="str">
        <f t="shared" si="5"/>
        <v/>
      </c>
      <c r="K192" s="31"/>
      <c r="L192" s="2" t="str">
        <f t="shared" si="4"/>
        <v/>
      </c>
      <c r="M192" s="31"/>
    </row>
    <row r="193" spans="1:13" x14ac:dyDescent="0.25">
      <c r="A193" s="5" t="str">
        <f>IF(Marktlokationen!A192&lt;&gt;"",Marktlokationen!A192,"")</f>
        <v/>
      </c>
      <c r="B193" s="31"/>
      <c r="C193" s="32"/>
      <c r="D193" s="32"/>
      <c r="E193" s="31"/>
      <c r="F193" s="31"/>
      <c r="G193" s="2" t="str">
        <f>IF(B193&lt;&gt;"",MAX(0,B193-E193-F193)-(MAX(0,(B193-E193-F193))*(MAX(0,Stammdaten!$C$28-MAX(C193,D193))))+E193+F193,"")</f>
        <v/>
      </c>
      <c r="H193" s="31"/>
      <c r="I193" s="31"/>
      <c r="J193" s="2" t="str">
        <f t="shared" si="5"/>
        <v/>
      </c>
      <c r="K193" s="31"/>
      <c r="L193" s="2" t="str">
        <f t="shared" si="4"/>
        <v/>
      </c>
      <c r="M193" s="31"/>
    </row>
    <row r="194" spans="1:13" x14ac:dyDescent="0.25">
      <c r="A194" s="5" t="str">
        <f>IF(Marktlokationen!A193&lt;&gt;"",Marktlokationen!A193,"")</f>
        <v/>
      </c>
      <c r="B194" s="31"/>
      <c r="C194" s="32"/>
      <c r="D194" s="32"/>
      <c r="E194" s="31"/>
      <c r="F194" s="31"/>
      <c r="G194" s="2" t="str">
        <f>IF(B194&lt;&gt;"",MAX(0,B194-E194-F194)-(MAX(0,(B194-E194-F194))*(MAX(0,Stammdaten!$C$28-MAX(C194,D194))))+E194+F194,"")</f>
        <v/>
      </c>
      <c r="H194" s="31"/>
      <c r="I194" s="31"/>
      <c r="J194" s="2" t="str">
        <f t="shared" si="5"/>
        <v/>
      </c>
      <c r="K194" s="31"/>
      <c r="L194" s="2" t="str">
        <f t="shared" si="4"/>
        <v/>
      </c>
      <c r="M194" s="31"/>
    </row>
    <row r="195" spans="1:13" x14ac:dyDescent="0.25">
      <c r="A195" s="5" t="str">
        <f>IF(Marktlokationen!A194&lt;&gt;"",Marktlokationen!A194,"")</f>
        <v/>
      </c>
      <c r="B195" s="31"/>
      <c r="C195" s="32"/>
      <c r="D195" s="32"/>
      <c r="E195" s="31"/>
      <c r="F195" s="31"/>
      <c r="G195" s="2" t="str">
        <f>IF(B195&lt;&gt;"",MAX(0,B195-E195-F195)-(MAX(0,(B195-E195-F195))*(MAX(0,Stammdaten!$C$28-MAX(C195,D195))))+E195+F195,"")</f>
        <v/>
      </c>
      <c r="H195" s="31"/>
      <c r="I195" s="31"/>
      <c r="J195" s="2" t="str">
        <f t="shared" si="5"/>
        <v/>
      </c>
      <c r="K195" s="31"/>
      <c r="L195" s="2" t="str">
        <f t="shared" ref="L195:L258" si="6">IF(B195&lt;&gt;"",IF(SUM($K$3:$K$1002)&lt;&gt;0,"Summe der Veränderungen zu hoch/niedrig",IF(J195+K195&gt;=0,J195+K195,"Pooling-Veränderung zu hoch")),"")</f>
        <v/>
      </c>
      <c r="M195" s="31"/>
    </row>
    <row r="196" spans="1:13" x14ac:dyDescent="0.25">
      <c r="A196" s="5" t="str">
        <f>IF(Marktlokationen!A195&lt;&gt;"",Marktlokationen!A195,"")</f>
        <v/>
      </c>
      <c r="B196" s="31"/>
      <c r="C196" s="32"/>
      <c r="D196" s="32"/>
      <c r="E196" s="31"/>
      <c r="F196" s="31"/>
      <c r="G196" s="2" t="str">
        <f>IF(B196&lt;&gt;"",MAX(0,B196-E196-F196)-(MAX(0,(B196-E196-F196))*(MAX(0,Stammdaten!$C$28-MAX(C196,D196))))+E196+F196,"")</f>
        <v/>
      </c>
      <c r="H196" s="31"/>
      <c r="I196" s="31"/>
      <c r="J196" s="2" t="str">
        <f t="shared" ref="J196:J259" si="7">IF(H196="Ja",I196,G196)</f>
        <v/>
      </c>
      <c r="K196" s="31"/>
      <c r="L196" s="2" t="str">
        <f t="shared" si="6"/>
        <v/>
      </c>
      <c r="M196" s="31"/>
    </row>
    <row r="197" spans="1:13" x14ac:dyDescent="0.25">
      <c r="A197" s="5" t="str">
        <f>IF(Marktlokationen!A196&lt;&gt;"",Marktlokationen!A196,"")</f>
        <v/>
      </c>
      <c r="B197" s="31"/>
      <c r="C197" s="32"/>
      <c r="D197" s="32"/>
      <c r="E197" s="31"/>
      <c r="F197" s="31"/>
      <c r="G197" s="2" t="str">
        <f>IF(B197&lt;&gt;"",MAX(0,B197-E197-F197)-(MAX(0,(B197-E197-F197))*(MAX(0,Stammdaten!$C$28-MAX(C197,D197))))+E197+F197,"")</f>
        <v/>
      </c>
      <c r="H197" s="31"/>
      <c r="I197" s="31"/>
      <c r="J197" s="2" t="str">
        <f t="shared" si="7"/>
        <v/>
      </c>
      <c r="K197" s="31"/>
      <c r="L197" s="2" t="str">
        <f t="shared" si="6"/>
        <v/>
      </c>
      <c r="M197" s="31"/>
    </row>
    <row r="198" spans="1:13" x14ac:dyDescent="0.25">
      <c r="A198" s="5" t="str">
        <f>IF(Marktlokationen!A197&lt;&gt;"",Marktlokationen!A197,"")</f>
        <v/>
      </c>
      <c r="B198" s="31"/>
      <c r="C198" s="32"/>
      <c r="D198" s="32"/>
      <c r="E198" s="31"/>
      <c r="F198" s="31"/>
      <c r="G198" s="2" t="str">
        <f>IF(B198&lt;&gt;"",MAX(0,B198-E198-F198)-(MAX(0,(B198-E198-F198))*(MAX(0,Stammdaten!$C$28-MAX(C198,D198))))+E198+F198,"")</f>
        <v/>
      </c>
      <c r="H198" s="31"/>
      <c r="I198" s="31"/>
      <c r="J198" s="2" t="str">
        <f t="shared" si="7"/>
        <v/>
      </c>
      <c r="K198" s="31"/>
      <c r="L198" s="2" t="str">
        <f t="shared" si="6"/>
        <v/>
      </c>
      <c r="M198" s="31"/>
    </row>
    <row r="199" spans="1:13" x14ac:dyDescent="0.25">
      <c r="A199" s="5" t="str">
        <f>IF(Marktlokationen!A198&lt;&gt;"",Marktlokationen!A198,"")</f>
        <v/>
      </c>
      <c r="B199" s="31"/>
      <c r="C199" s="32"/>
      <c r="D199" s="32"/>
      <c r="E199" s="31"/>
      <c r="F199" s="31"/>
      <c r="G199" s="2" t="str">
        <f>IF(B199&lt;&gt;"",MAX(0,B199-E199-F199)-(MAX(0,(B199-E199-F199))*(MAX(0,Stammdaten!$C$28-MAX(C199,D199))))+E199+F199,"")</f>
        <v/>
      </c>
      <c r="H199" s="31"/>
      <c r="I199" s="31"/>
      <c r="J199" s="2" t="str">
        <f t="shared" si="7"/>
        <v/>
      </c>
      <c r="K199" s="31"/>
      <c r="L199" s="2" t="str">
        <f t="shared" si="6"/>
        <v/>
      </c>
      <c r="M199" s="31"/>
    </row>
    <row r="200" spans="1:13" x14ac:dyDescent="0.25">
      <c r="A200" s="5" t="str">
        <f>IF(Marktlokationen!A199&lt;&gt;"",Marktlokationen!A199,"")</f>
        <v/>
      </c>
      <c r="B200" s="31"/>
      <c r="C200" s="32"/>
      <c r="D200" s="32"/>
      <c r="E200" s="31"/>
      <c r="F200" s="31"/>
      <c r="G200" s="2" t="str">
        <f>IF(B200&lt;&gt;"",MAX(0,B200-E200-F200)-(MAX(0,(B200-E200-F200))*(MAX(0,Stammdaten!$C$28-MAX(C200,D200))))+E200+F200,"")</f>
        <v/>
      </c>
      <c r="H200" s="31"/>
      <c r="I200" s="31"/>
      <c r="J200" s="2" t="str">
        <f t="shared" si="7"/>
        <v/>
      </c>
      <c r="K200" s="31"/>
      <c r="L200" s="2" t="str">
        <f t="shared" si="6"/>
        <v/>
      </c>
      <c r="M200" s="31"/>
    </row>
    <row r="201" spans="1:13" x14ac:dyDescent="0.25">
      <c r="A201" s="5" t="str">
        <f>IF(Marktlokationen!A200&lt;&gt;"",Marktlokationen!A200,"")</f>
        <v/>
      </c>
      <c r="B201" s="31"/>
      <c r="C201" s="32"/>
      <c r="D201" s="32"/>
      <c r="E201" s="31"/>
      <c r="F201" s="31"/>
      <c r="G201" s="2" t="str">
        <f>IF(B201&lt;&gt;"",MAX(0,B201-E201-F201)-(MAX(0,(B201-E201-F201))*(MAX(0,Stammdaten!$C$28-MAX(C201,D201))))+E201+F201,"")</f>
        <v/>
      </c>
      <c r="H201" s="31"/>
      <c r="I201" s="31"/>
      <c r="J201" s="2" t="str">
        <f t="shared" si="7"/>
        <v/>
      </c>
      <c r="K201" s="31"/>
      <c r="L201" s="2" t="str">
        <f t="shared" si="6"/>
        <v/>
      </c>
      <c r="M201" s="31"/>
    </row>
    <row r="202" spans="1:13" x14ac:dyDescent="0.25">
      <c r="A202" s="5" t="str">
        <f>IF(Marktlokationen!A201&lt;&gt;"",Marktlokationen!A201,"")</f>
        <v/>
      </c>
      <c r="B202" s="31"/>
      <c r="C202" s="32"/>
      <c r="D202" s="32"/>
      <c r="E202" s="31"/>
      <c r="F202" s="31"/>
      <c r="G202" s="2" t="str">
        <f>IF(B202&lt;&gt;"",MAX(0,B202-E202-F202)-(MAX(0,(B202-E202-F202))*(MAX(0,Stammdaten!$C$28-MAX(C202,D202))))+E202+F202,"")</f>
        <v/>
      </c>
      <c r="H202" s="31"/>
      <c r="I202" s="31"/>
      <c r="J202" s="2" t="str">
        <f t="shared" si="7"/>
        <v/>
      </c>
      <c r="K202" s="31"/>
      <c r="L202" s="2" t="str">
        <f t="shared" si="6"/>
        <v/>
      </c>
      <c r="M202" s="31"/>
    </row>
    <row r="203" spans="1:13" x14ac:dyDescent="0.25">
      <c r="A203" s="5" t="str">
        <f>IF(Marktlokationen!A202&lt;&gt;"",Marktlokationen!A202,"")</f>
        <v/>
      </c>
      <c r="B203" s="31"/>
      <c r="C203" s="32"/>
      <c r="D203" s="32"/>
      <c r="E203" s="31"/>
      <c r="F203" s="31"/>
      <c r="G203" s="2" t="str">
        <f>IF(B203&lt;&gt;"",MAX(0,B203-E203-F203)-(MAX(0,(B203-E203-F203))*(MAX(0,Stammdaten!$C$28-MAX(C203,D203))))+E203+F203,"")</f>
        <v/>
      </c>
      <c r="H203" s="31"/>
      <c r="I203" s="31"/>
      <c r="J203" s="2" t="str">
        <f t="shared" si="7"/>
        <v/>
      </c>
      <c r="K203" s="31"/>
      <c r="L203" s="2" t="str">
        <f t="shared" si="6"/>
        <v/>
      </c>
      <c r="M203" s="31"/>
    </row>
    <row r="204" spans="1:13" x14ac:dyDescent="0.25">
      <c r="A204" s="5" t="str">
        <f>IF(Marktlokationen!A203&lt;&gt;"",Marktlokationen!A203,"")</f>
        <v/>
      </c>
      <c r="B204" s="31"/>
      <c r="C204" s="32"/>
      <c r="D204" s="32"/>
      <c r="E204" s="31"/>
      <c r="F204" s="31"/>
      <c r="G204" s="2" t="str">
        <f>IF(B204&lt;&gt;"",MAX(0,B204-E204-F204)-(MAX(0,(B204-E204-F204))*(MAX(0,Stammdaten!$C$28-MAX(C204,D204))))+E204+F204,"")</f>
        <v/>
      </c>
      <c r="H204" s="31"/>
      <c r="I204" s="31"/>
      <c r="J204" s="2" t="str">
        <f t="shared" si="7"/>
        <v/>
      </c>
      <c r="K204" s="31"/>
      <c r="L204" s="2" t="str">
        <f t="shared" si="6"/>
        <v/>
      </c>
      <c r="M204" s="31"/>
    </row>
    <row r="205" spans="1:13" x14ac:dyDescent="0.25">
      <c r="A205" s="5" t="str">
        <f>IF(Marktlokationen!A204&lt;&gt;"",Marktlokationen!A204,"")</f>
        <v/>
      </c>
      <c r="B205" s="31"/>
      <c r="C205" s="32"/>
      <c r="D205" s="32"/>
      <c r="E205" s="31"/>
      <c r="F205" s="31"/>
      <c r="G205" s="2" t="str">
        <f>IF(B205&lt;&gt;"",MAX(0,B205-E205-F205)-(MAX(0,(B205-E205-F205))*(MAX(0,Stammdaten!$C$28-MAX(C205,D205))))+E205+F205,"")</f>
        <v/>
      </c>
      <c r="H205" s="31"/>
      <c r="I205" s="31"/>
      <c r="J205" s="2" t="str">
        <f t="shared" si="7"/>
        <v/>
      </c>
      <c r="K205" s="31"/>
      <c r="L205" s="2" t="str">
        <f t="shared" si="6"/>
        <v/>
      </c>
      <c r="M205" s="31"/>
    </row>
    <row r="206" spans="1:13" x14ac:dyDescent="0.25">
      <c r="A206" s="5" t="str">
        <f>IF(Marktlokationen!A205&lt;&gt;"",Marktlokationen!A205,"")</f>
        <v/>
      </c>
      <c r="B206" s="31"/>
      <c r="C206" s="32"/>
      <c r="D206" s="32"/>
      <c r="E206" s="31"/>
      <c r="F206" s="31"/>
      <c r="G206" s="2" t="str">
        <f>IF(B206&lt;&gt;"",MAX(0,B206-E206-F206)-(MAX(0,(B206-E206-F206))*(MAX(0,Stammdaten!$C$28-MAX(C206,D206))))+E206+F206,"")</f>
        <v/>
      </c>
      <c r="H206" s="31"/>
      <c r="I206" s="31"/>
      <c r="J206" s="2" t="str">
        <f t="shared" si="7"/>
        <v/>
      </c>
      <c r="K206" s="31"/>
      <c r="L206" s="2" t="str">
        <f t="shared" si="6"/>
        <v/>
      </c>
      <c r="M206" s="31"/>
    </row>
    <row r="207" spans="1:13" x14ac:dyDescent="0.25">
      <c r="A207" s="5" t="str">
        <f>IF(Marktlokationen!A206&lt;&gt;"",Marktlokationen!A206,"")</f>
        <v/>
      </c>
      <c r="B207" s="31"/>
      <c r="C207" s="32"/>
      <c r="D207" s="32"/>
      <c r="E207" s="31"/>
      <c r="F207" s="31"/>
      <c r="G207" s="2" t="str">
        <f>IF(B207&lt;&gt;"",MAX(0,B207-E207-F207)-(MAX(0,(B207-E207-F207))*(MAX(0,Stammdaten!$C$28-MAX(C207,D207))))+E207+F207,"")</f>
        <v/>
      </c>
      <c r="H207" s="31"/>
      <c r="I207" s="31"/>
      <c r="J207" s="2" t="str">
        <f t="shared" si="7"/>
        <v/>
      </c>
      <c r="K207" s="31"/>
      <c r="L207" s="2" t="str">
        <f t="shared" si="6"/>
        <v/>
      </c>
      <c r="M207" s="31"/>
    </row>
    <row r="208" spans="1:13" x14ac:dyDescent="0.25">
      <c r="A208" s="5" t="str">
        <f>IF(Marktlokationen!A207&lt;&gt;"",Marktlokationen!A207,"")</f>
        <v/>
      </c>
      <c r="B208" s="31"/>
      <c r="C208" s="32"/>
      <c r="D208" s="32"/>
      <c r="E208" s="31"/>
      <c r="F208" s="31"/>
      <c r="G208" s="2" t="str">
        <f>IF(B208&lt;&gt;"",MAX(0,B208-E208-F208)-(MAX(0,(B208-E208-F208))*(MAX(0,Stammdaten!$C$28-MAX(C208,D208))))+E208+F208,"")</f>
        <v/>
      </c>
      <c r="H208" s="31"/>
      <c r="I208" s="31"/>
      <c r="J208" s="2" t="str">
        <f t="shared" si="7"/>
        <v/>
      </c>
      <c r="K208" s="31"/>
      <c r="L208" s="2" t="str">
        <f t="shared" si="6"/>
        <v/>
      </c>
      <c r="M208" s="31"/>
    </row>
    <row r="209" spans="1:13" x14ac:dyDescent="0.25">
      <c r="A209" s="5" t="str">
        <f>IF(Marktlokationen!A208&lt;&gt;"",Marktlokationen!A208,"")</f>
        <v/>
      </c>
      <c r="B209" s="31"/>
      <c r="C209" s="32"/>
      <c r="D209" s="32"/>
      <c r="E209" s="31"/>
      <c r="F209" s="31"/>
      <c r="G209" s="2" t="str">
        <f>IF(B209&lt;&gt;"",MAX(0,B209-E209-F209)-(MAX(0,(B209-E209-F209))*(MAX(0,Stammdaten!$C$28-MAX(C209,D209))))+E209+F209,"")</f>
        <v/>
      </c>
      <c r="H209" s="31"/>
      <c r="I209" s="31"/>
      <c r="J209" s="2" t="str">
        <f t="shared" si="7"/>
        <v/>
      </c>
      <c r="K209" s="31"/>
      <c r="L209" s="2" t="str">
        <f t="shared" si="6"/>
        <v/>
      </c>
      <c r="M209" s="31"/>
    </row>
    <row r="210" spans="1:13" x14ac:dyDescent="0.25">
      <c r="A210" s="5" t="str">
        <f>IF(Marktlokationen!A209&lt;&gt;"",Marktlokationen!A209,"")</f>
        <v/>
      </c>
      <c r="B210" s="31"/>
      <c r="C210" s="32"/>
      <c r="D210" s="32"/>
      <c r="E210" s="31"/>
      <c r="F210" s="31"/>
      <c r="G210" s="2" t="str">
        <f>IF(B210&lt;&gt;"",MAX(0,B210-E210-F210)-(MAX(0,(B210-E210-F210))*(MAX(0,Stammdaten!$C$28-MAX(C210,D210))))+E210+F210,"")</f>
        <v/>
      </c>
      <c r="H210" s="31"/>
      <c r="I210" s="31"/>
      <c r="J210" s="2" t="str">
        <f t="shared" si="7"/>
        <v/>
      </c>
      <c r="K210" s="31"/>
      <c r="L210" s="2" t="str">
        <f t="shared" si="6"/>
        <v/>
      </c>
      <c r="M210" s="31"/>
    </row>
    <row r="211" spans="1:13" x14ac:dyDescent="0.25">
      <c r="A211" s="5" t="str">
        <f>IF(Marktlokationen!A210&lt;&gt;"",Marktlokationen!A210,"")</f>
        <v/>
      </c>
      <c r="B211" s="31"/>
      <c r="C211" s="32"/>
      <c r="D211" s="32"/>
      <c r="E211" s="31"/>
      <c r="F211" s="31"/>
      <c r="G211" s="2" t="str">
        <f>IF(B211&lt;&gt;"",MAX(0,B211-E211-F211)-(MAX(0,(B211-E211-F211))*(MAX(0,Stammdaten!$C$28-MAX(C211,D211))))+E211+F211,"")</f>
        <v/>
      </c>
      <c r="H211" s="31"/>
      <c r="I211" s="31"/>
      <c r="J211" s="2" t="str">
        <f t="shared" si="7"/>
        <v/>
      </c>
      <c r="K211" s="31"/>
      <c r="L211" s="2" t="str">
        <f t="shared" si="6"/>
        <v/>
      </c>
      <c r="M211" s="31"/>
    </row>
    <row r="212" spans="1:13" x14ac:dyDescent="0.25">
      <c r="A212" s="5" t="str">
        <f>IF(Marktlokationen!A211&lt;&gt;"",Marktlokationen!A211,"")</f>
        <v/>
      </c>
      <c r="B212" s="31"/>
      <c r="C212" s="32"/>
      <c r="D212" s="32"/>
      <c r="E212" s="31"/>
      <c r="F212" s="31"/>
      <c r="G212" s="2" t="str">
        <f>IF(B212&lt;&gt;"",MAX(0,B212-E212-F212)-(MAX(0,(B212-E212-F212))*(MAX(0,Stammdaten!$C$28-MAX(C212,D212))))+E212+F212,"")</f>
        <v/>
      </c>
      <c r="H212" s="31"/>
      <c r="I212" s="31"/>
      <c r="J212" s="2" t="str">
        <f t="shared" si="7"/>
        <v/>
      </c>
      <c r="K212" s="31"/>
      <c r="L212" s="2" t="str">
        <f t="shared" si="6"/>
        <v/>
      </c>
      <c r="M212" s="31"/>
    </row>
    <row r="213" spans="1:13" x14ac:dyDescent="0.25">
      <c r="A213" s="5" t="str">
        <f>IF(Marktlokationen!A212&lt;&gt;"",Marktlokationen!A212,"")</f>
        <v/>
      </c>
      <c r="B213" s="31"/>
      <c r="C213" s="32"/>
      <c r="D213" s="32"/>
      <c r="E213" s="31"/>
      <c r="F213" s="31"/>
      <c r="G213" s="2" t="str">
        <f>IF(B213&lt;&gt;"",MAX(0,B213-E213-F213)-(MAX(0,(B213-E213-F213))*(MAX(0,Stammdaten!$C$28-MAX(C213,D213))))+E213+F213,"")</f>
        <v/>
      </c>
      <c r="H213" s="31"/>
      <c r="I213" s="31"/>
      <c r="J213" s="2" t="str">
        <f t="shared" si="7"/>
        <v/>
      </c>
      <c r="K213" s="31"/>
      <c r="L213" s="2" t="str">
        <f t="shared" si="6"/>
        <v/>
      </c>
      <c r="M213" s="31"/>
    </row>
    <row r="214" spans="1:13" x14ac:dyDescent="0.25">
      <c r="A214" s="5" t="str">
        <f>IF(Marktlokationen!A213&lt;&gt;"",Marktlokationen!A213,"")</f>
        <v/>
      </c>
      <c r="B214" s="31"/>
      <c r="C214" s="32"/>
      <c r="D214" s="32"/>
      <c r="E214" s="31"/>
      <c r="F214" s="31"/>
      <c r="G214" s="2" t="str">
        <f>IF(B214&lt;&gt;"",MAX(0,B214-E214-F214)-(MAX(0,(B214-E214-F214))*(MAX(0,Stammdaten!$C$28-MAX(C214,D214))))+E214+F214,"")</f>
        <v/>
      </c>
      <c r="H214" s="31"/>
      <c r="I214" s="31"/>
      <c r="J214" s="2" t="str">
        <f t="shared" si="7"/>
        <v/>
      </c>
      <c r="K214" s="31"/>
      <c r="L214" s="2" t="str">
        <f t="shared" si="6"/>
        <v/>
      </c>
      <c r="M214" s="31"/>
    </row>
    <row r="215" spans="1:13" x14ac:dyDescent="0.25">
      <c r="A215" s="5" t="str">
        <f>IF(Marktlokationen!A214&lt;&gt;"",Marktlokationen!A214,"")</f>
        <v/>
      </c>
      <c r="B215" s="31"/>
      <c r="C215" s="32"/>
      <c r="D215" s="32"/>
      <c r="E215" s="31"/>
      <c r="F215" s="31"/>
      <c r="G215" s="2" t="str">
        <f>IF(B215&lt;&gt;"",MAX(0,B215-E215-F215)-(MAX(0,(B215-E215-F215))*(MAX(0,Stammdaten!$C$28-MAX(C215,D215))))+E215+F215,"")</f>
        <v/>
      </c>
      <c r="H215" s="31"/>
      <c r="I215" s="31"/>
      <c r="J215" s="2" t="str">
        <f t="shared" si="7"/>
        <v/>
      </c>
      <c r="K215" s="31"/>
      <c r="L215" s="2" t="str">
        <f t="shared" si="6"/>
        <v/>
      </c>
      <c r="M215" s="31"/>
    </row>
    <row r="216" spans="1:13" x14ac:dyDescent="0.25">
      <c r="A216" s="5" t="str">
        <f>IF(Marktlokationen!A215&lt;&gt;"",Marktlokationen!A215,"")</f>
        <v/>
      </c>
      <c r="B216" s="31"/>
      <c r="C216" s="32"/>
      <c r="D216" s="32"/>
      <c r="E216" s="31"/>
      <c r="F216" s="31"/>
      <c r="G216" s="2" t="str">
        <f>IF(B216&lt;&gt;"",MAX(0,B216-E216-F216)-(MAX(0,(B216-E216-F216))*(MAX(0,Stammdaten!$C$28-MAX(C216,D216))))+E216+F216,"")</f>
        <v/>
      </c>
      <c r="H216" s="31"/>
      <c r="I216" s="31"/>
      <c r="J216" s="2" t="str">
        <f t="shared" si="7"/>
        <v/>
      </c>
      <c r="K216" s="31"/>
      <c r="L216" s="2" t="str">
        <f t="shared" si="6"/>
        <v/>
      </c>
      <c r="M216" s="31"/>
    </row>
    <row r="217" spans="1:13" x14ac:dyDescent="0.25">
      <c r="A217" s="5" t="str">
        <f>IF(Marktlokationen!A216&lt;&gt;"",Marktlokationen!A216,"")</f>
        <v/>
      </c>
      <c r="B217" s="31"/>
      <c r="C217" s="32"/>
      <c r="D217" s="32"/>
      <c r="E217" s="31"/>
      <c r="F217" s="31"/>
      <c r="G217" s="2" t="str">
        <f>IF(B217&lt;&gt;"",MAX(0,B217-E217-F217)-(MAX(0,(B217-E217-F217))*(MAX(0,Stammdaten!$C$28-MAX(C217,D217))))+E217+F217,"")</f>
        <v/>
      </c>
      <c r="H217" s="31"/>
      <c r="I217" s="31"/>
      <c r="J217" s="2" t="str">
        <f t="shared" si="7"/>
        <v/>
      </c>
      <c r="K217" s="31"/>
      <c r="L217" s="2" t="str">
        <f t="shared" si="6"/>
        <v/>
      </c>
      <c r="M217" s="31"/>
    </row>
    <row r="218" spans="1:13" x14ac:dyDescent="0.25">
      <c r="A218" s="5" t="str">
        <f>IF(Marktlokationen!A217&lt;&gt;"",Marktlokationen!A217,"")</f>
        <v/>
      </c>
      <c r="B218" s="31"/>
      <c r="C218" s="32"/>
      <c r="D218" s="32"/>
      <c r="E218" s="31"/>
      <c r="F218" s="31"/>
      <c r="G218" s="2" t="str">
        <f>IF(B218&lt;&gt;"",MAX(0,B218-E218-F218)-(MAX(0,(B218-E218-F218))*(MAX(0,Stammdaten!$C$28-MAX(C218,D218))))+E218+F218,"")</f>
        <v/>
      </c>
      <c r="H218" s="31"/>
      <c r="I218" s="31"/>
      <c r="J218" s="2" t="str">
        <f t="shared" si="7"/>
        <v/>
      </c>
      <c r="K218" s="31"/>
      <c r="L218" s="2" t="str">
        <f t="shared" si="6"/>
        <v/>
      </c>
      <c r="M218" s="31"/>
    </row>
    <row r="219" spans="1:13" x14ac:dyDescent="0.25">
      <c r="A219" s="5" t="str">
        <f>IF(Marktlokationen!A218&lt;&gt;"",Marktlokationen!A218,"")</f>
        <v/>
      </c>
      <c r="B219" s="31"/>
      <c r="C219" s="32"/>
      <c r="D219" s="32"/>
      <c r="E219" s="31"/>
      <c r="F219" s="31"/>
      <c r="G219" s="2" t="str">
        <f>IF(B219&lt;&gt;"",MAX(0,B219-E219-F219)-(MAX(0,(B219-E219-F219))*(MAX(0,Stammdaten!$C$28-MAX(C219,D219))))+E219+F219,"")</f>
        <v/>
      </c>
      <c r="H219" s="31"/>
      <c r="I219" s="31"/>
      <c r="J219" s="2" t="str">
        <f t="shared" si="7"/>
        <v/>
      </c>
      <c r="K219" s="31"/>
      <c r="L219" s="2" t="str">
        <f t="shared" si="6"/>
        <v/>
      </c>
      <c r="M219" s="31"/>
    </row>
    <row r="220" spans="1:13" x14ac:dyDescent="0.25">
      <c r="A220" s="5" t="str">
        <f>IF(Marktlokationen!A219&lt;&gt;"",Marktlokationen!A219,"")</f>
        <v/>
      </c>
      <c r="B220" s="31"/>
      <c r="C220" s="32"/>
      <c r="D220" s="32"/>
      <c r="E220" s="31"/>
      <c r="F220" s="31"/>
      <c r="G220" s="2" t="str">
        <f>IF(B220&lt;&gt;"",MAX(0,B220-E220-F220)-(MAX(0,(B220-E220-F220))*(MAX(0,Stammdaten!$C$28-MAX(C220,D220))))+E220+F220,"")</f>
        <v/>
      </c>
      <c r="H220" s="31"/>
      <c r="I220" s="31"/>
      <c r="J220" s="2" t="str">
        <f t="shared" si="7"/>
        <v/>
      </c>
      <c r="K220" s="31"/>
      <c r="L220" s="2" t="str">
        <f t="shared" si="6"/>
        <v/>
      </c>
      <c r="M220" s="31"/>
    </row>
    <row r="221" spans="1:13" x14ac:dyDescent="0.25">
      <c r="A221" s="5" t="str">
        <f>IF(Marktlokationen!A220&lt;&gt;"",Marktlokationen!A220,"")</f>
        <v/>
      </c>
      <c r="B221" s="31"/>
      <c r="C221" s="32"/>
      <c r="D221" s="32"/>
      <c r="E221" s="31"/>
      <c r="F221" s="31"/>
      <c r="G221" s="2" t="str">
        <f>IF(B221&lt;&gt;"",MAX(0,B221-E221-F221)-(MAX(0,(B221-E221-F221))*(MAX(0,Stammdaten!$C$28-MAX(C221,D221))))+E221+F221,"")</f>
        <v/>
      </c>
      <c r="H221" s="31"/>
      <c r="I221" s="31"/>
      <c r="J221" s="2" t="str">
        <f t="shared" si="7"/>
        <v/>
      </c>
      <c r="K221" s="31"/>
      <c r="L221" s="2" t="str">
        <f t="shared" si="6"/>
        <v/>
      </c>
      <c r="M221" s="31"/>
    </row>
    <row r="222" spans="1:13" x14ac:dyDescent="0.25">
      <c r="A222" s="5" t="str">
        <f>IF(Marktlokationen!A221&lt;&gt;"",Marktlokationen!A221,"")</f>
        <v/>
      </c>
      <c r="B222" s="31"/>
      <c r="C222" s="32"/>
      <c r="D222" s="32"/>
      <c r="E222" s="31"/>
      <c r="F222" s="31"/>
      <c r="G222" s="2" t="str">
        <f>IF(B222&lt;&gt;"",MAX(0,B222-E222-F222)-(MAX(0,(B222-E222-F222))*(MAX(0,Stammdaten!$C$28-MAX(C222,D222))))+E222+F222,"")</f>
        <v/>
      </c>
      <c r="H222" s="31"/>
      <c r="I222" s="31"/>
      <c r="J222" s="2" t="str">
        <f t="shared" si="7"/>
        <v/>
      </c>
      <c r="K222" s="31"/>
      <c r="L222" s="2" t="str">
        <f t="shared" si="6"/>
        <v/>
      </c>
      <c r="M222" s="31"/>
    </row>
    <row r="223" spans="1:13" x14ac:dyDescent="0.25">
      <c r="A223" s="5" t="str">
        <f>IF(Marktlokationen!A222&lt;&gt;"",Marktlokationen!A222,"")</f>
        <v/>
      </c>
      <c r="B223" s="31"/>
      <c r="C223" s="32"/>
      <c r="D223" s="32"/>
      <c r="E223" s="31"/>
      <c r="F223" s="31"/>
      <c r="G223" s="2" t="str">
        <f>IF(B223&lt;&gt;"",MAX(0,B223-E223-F223)-(MAX(0,(B223-E223-F223))*(MAX(0,Stammdaten!$C$28-MAX(C223,D223))))+E223+F223,"")</f>
        <v/>
      </c>
      <c r="H223" s="31"/>
      <c r="I223" s="31"/>
      <c r="J223" s="2" t="str">
        <f t="shared" si="7"/>
        <v/>
      </c>
      <c r="K223" s="31"/>
      <c r="L223" s="2" t="str">
        <f t="shared" si="6"/>
        <v/>
      </c>
      <c r="M223" s="31"/>
    </row>
    <row r="224" spans="1:13" x14ac:dyDescent="0.25">
      <c r="A224" s="5" t="str">
        <f>IF(Marktlokationen!A223&lt;&gt;"",Marktlokationen!A223,"")</f>
        <v/>
      </c>
      <c r="B224" s="31"/>
      <c r="C224" s="32"/>
      <c r="D224" s="32"/>
      <c r="E224" s="31"/>
      <c r="F224" s="31"/>
      <c r="G224" s="2" t="str">
        <f>IF(B224&lt;&gt;"",MAX(0,B224-E224-F224)-(MAX(0,(B224-E224-F224))*(MAX(0,Stammdaten!$C$28-MAX(C224,D224))))+E224+F224,"")</f>
        <v/>
      </c>
      <c r="H224" s="31"/>
      <c r="I224" s="31"/>
      <c r="J224" s="2" t="str">
        <f t="shared" si="7"/>
        <v/>
      </c>
      <c r="K224" s="31"/>
      <c r="L224" s="2" t="str">
        <f t="shared" si="6"/>
        <v/>
      </c>
      <c r="M224" s="31"/>
    </row>
    <row r="225" spans="1:13" x14ac:dyDescent="0.25">
      <c r="A225" s="5" t="str">
        <f>IF(Marktlokationen!A224&lt;&gt;"",Marktlokationen!A224,"")</f>
        <v/>
      </c>
      <c r="B225" s="31"/>
      <c r="C225" s="32"/>
      <c r="D225" s="32"/>
      <c r="E225" s="31"/>
      <c r="F225" s="31"/>
      <c r="G225" s="2" t="str">
        <f>IF(B225&lt;&gt;"",MAX(0,B225-E225-F225)-(MAX(0,(B225-E225-F225))*(MAX(0,Stammdaten!$C$28-MAX(C225,D225))))+E225+F225,"")</f>
        <v/>
      </c>
      <c r="H225" s="31"/>
      <c r="I225" s="31"/>
      <c r="J225" s="2" t="str">
        <f t="shared" si="7"/>
        <v/>
      </c>
      <c r="K225" s="31"/>
      <c r="L225" s="2" t="str">
        <f t="shared" si="6"/>
        <v/>
      </c>
      <c r="M225" s="31"/>
    </row>
    <row r="226" spans="1:13" x14ac:dyDescent="0.25">
      <c r="A226" s="5" t="str">
        <f>IF(Marktlokationen!A225&lt;&gt;"",Marktlokationen!A225,"")</f>
        <v/>
      </c>
      <c r="B226" s="31"/>
      <c r="C226" s="32"/>
      <c r="D226" s="32"/>
      <c r="E226" s="31"/>
      <c r="F226" s="31"/>
      <c r="G226" s="2" t="str">
        <f>IF(B226&lt;&gt;"",MAX(0,B226-E226-F226)-(MAX(0,(B226-E226-F226))*(MAX(0,Stammdaten!$C$28-MAX(C226,D226))))+E226+F226,"")</f>
        <v/>
      </c>
      <c r="H226" s="31"/>
      <c r="I226" s="31"/>
      <c r="J226" s="2" t="str">
        <f t="shared" si="7"/>
        <v/>
      </c>
      <c r="K226" s="31"/>
      <c r="L226" s="2" t="str">
        <f t="shared" si="6"/>
        <v/>
      </c>
      <c r="M226" s="31"/>
    </row>
    <row r="227" spans="1:13" x14ac:dyDescent="0.25">
      <c r="A227" s="5" t="str">
        <f>IF(Marktlokationen!A226&lt;&gt;"",Marktlokationen!A226,"")</f>
        <v/>
      </c>
      <c r="B227" s="31"/>
      <c r="C227" s="32"/>
      <c r="D227" s="32"/>
      <c r="E227" s="31"/>
      <c r="F227" s="31"/>
      <c r="G227" s="2" t="str">
        <f>IF(B227&lt;&gt;"",MAX(0,B227-E227-F227)-(MAX(0,(B227-E227-F227))*(MAX(0,Stammdaten!$C$28-MAX(C227,D227))))+E227+F227,"")</f>
        <v/>
      </c>
      <c r="H227" s="31"/>
      <c r="I227" s="31"/>
      <c r="J227" s="2" t="str">
        <f t="shared" si="7"/>
        <v/>
      </c>
      <c r="K227" s="31"/>
      <c r="L227" s="2" t="str">
        <f t="shared" si="6"/>
        <v/>
      </c>
      <c r="M227" s="31"/>
    </row>
    <row r="228" spans="1:13" x14ac:dyDescent="0.25">
      <c r="A228" s="5" t="str">
        <f>IF(Marktlokationen!A227&lt;&gt;"",Marktlokationen!A227,"")</f>
        <v/>
      </c>
      <c r="B228" s="31"/>
      <c r="C228" s="32"/>
      <c r="D228" s="32"/>
      <c r="E228" s="31"/>
      <c r="F228" s="31"/>
      <c r="G228" s="2" t="str">
        <f>IF(B228&lt;&gt;"",MAX(0,B228-E228-F228)-(MAX(0,(B228-E228-F228))*(MAX(0,Stammdaten!$C$28-MAX(C228,D228))))+E228+F228,"")</f>
        <v/>
      </c>
      <c r="H228" s="31"/>
      <c r="I228" s="31"/>
      <c r="J228" s="2" t="str">
        <f t="shared" si="7"/>
        <v/>
      </c>
      <c r="K228" s="31"/>
      <c r="L228" s="2" t="str">
        <f t="shared" si="6"/>
        <v/>
      </c>
      <c r="M228" s="31"/>
    </row>
    <row r="229" spans="1:13" x14ac:dyDescent="0.25">
      <c r="A229" s="5" t="str">
        <f>IF(Marktlokationen!A228&lt;&gt;"",Marktlokationen!A228,"")</f>
        <v/>
      </c>
      <c r="B229" s="31"/>
      <c r="C229" s="32"/>
      <c r="D229" s="32"/>
      <c r="E229" s="31"/>
      <c r="F229" s="31"/>
      <c r="G229" s="2" t="str">
        <f>IF(B229&lt;&gt;"",MAX(0,B229-E229-F229)-(MAX(0,(B229-E229-F229))*(MAX(0,Stammdaten!$C$28-MAX(C229,D229))))+E229+F229,"")</f>
        <v/>
      </c>
      <c r="H229" s="31"/>
      <c r="I229" s="31"/>
      <c r="J229" s="2" t="str">
        <f t="shared" si="7"/>
        <v/>
      </c>
      <c r="K229" s="31"/>
      <c r="L229" s="2" t="str">
        <f t="shared" si="6"/>
        <v/>
      </c>
      <c r="M229" s="31"/>
    </row>
    <row r="230" spans="1:13" x14ac:dyDescent="0.25">
      <c r="A230" s="5" t="str">
        <f>IF(Marktlokationen!A229&lt;&gt;"",Marktlokationen!A229,"")</f>
        <v/>
      </c>
      <c r="B230" s="31"/>
      <c r="C230" s="32"/>
      <c r="D230" s="32"/>
      <c r="E230" s="31"/>
      <c r="F230" s="31"/>
      <c r="G230" s="2" t="str">
        <f>IF(B230&lt;&gt;"",MAX(0,B230-E230-F230)-(MAX(0,(B230-E230-F230))*(MAX(0,Stammdaten!$C$28-MAX(C230,D230))))+E230+F230,"")</f>
        <v/>
      </c>
      <c r="H230" s="31"/>
      <c r="I230" s="31"/>
      <c r="J230" s="2" t="str">
        <f t="shared" si="7"/>
        <v/>
      </c>
      <c r="K230" s="31"/>
      <c r="L230" s="2" t="str">
        <f t="shared" si="6"/>
        <v/>
      </c>
      <c r="M230" s="31"/>
    </row>
    <row r="231" spans="1:13" x14ac:dyDescent="0.25">
      <c r="A231" s="5" t="str">
        <f>IF(Marktlokationen!A230&lt;&gt;"",Marktlokationen!A230,"")</f>
        <v/>
      </c>
      <c r="B231" s="31"/>
      <c r="C231" s="32"/>
      <c r="D231" s="32"/>
      <c r="E231" s="31"/>
      <c r="F231" s="31"/>
      <c r="G231" s="2" t="str">
        <f>IF(B231&lt;&gt;"",MAX(0,B231-E231-F231)-(MAX(0,(B231-E231-F231))*(MAX(0,Stammdaten!$C$28-MAX(C231,D231))))+E231+F231,"")</f>
        <v/>
      </c>
      <c r="H231" s="31"/>
      <c r="I231" s="31"/>
      <c r="J231" s="2" t="str">
        <f t="shared" si="7"/>
        <v/>
      </c>
      <c r="K231" s="31"/>
      <c r="L231" s="2" t="str">
        <f t="shared" si="6"/>
        <v/>
      </c>
      <c r="M231" s="31"/>
    </row>
    <row r="232" spans="1:13" x14ac:dyDescent="0.25">
      <c r="A232" s="5" t="str">
        <f>IF(Marktlokationen!A231&lt;&gt;"",Marktlokationen!A231,"")</f>
        <v/>
      </c>
      <c r="B232" s="31"/>
      <c r="C232" s="32"/>
      <c r="D232" s="32"/>
      <c r="E232" s="31"/>
      <c r="F232" s="31"/>
      <c r="G232" s="2" t="str">
        <f>IF(B232&lt;&gt;"",MAX(0,B232-E232-F232)-(MAX(0,(B232-E232-F232))*(MAX(0,Stammdaten!$C$28-MAX(C232,D232))))+E232+F232,"")</f>
        <v/>
      </c>
      <c r="H232" s="31"/>
      <c r="I232" s="31"/>
      <c r="J232" s="2" t="str">
        <f t="shared" si="7"/>
        <v/>
      </c>
      <c r="K232" s="31"/>
      <c r="L232" s="2" t="str">
        <f t="shared" si="6"/>
        <v/>
      </c>
      <c r="M232" s="31"/>
    </row>
    <row r="233" spans="1:13" x14ac:dyDescent="0.25">
      <c r="A233" s="5" t="str">
        <f>IF(Marktlokationen!A232&lt;&gt;"",Marktlokationen!A232,"")</f>
        <v/>
      </c>
      <c r="B233" s="31"/>
      <c r="C233" s="32"/>
      <c r="D233" s="32"/>
      <c r="E233" s="31"/>
      <c r="F233" s="31"/>
      <c r="G233" s="2" t="str">
        <f>IF(B233&lt;&gt;"",MAX(0,B233-E233-F233)-(MAX(0,(B233-E233-F233))*(MAX(0,Stammdaten!$C$28-MAX(C233,D233))))+E233+F233,"")</f>
        <v/>
      </c>
      <c r="H233" s="31"/>
      <c r="I233" s="31"/>
      <c r="J233" s="2" t="str">
        <f t="shared" si="7"/>
        <v/>
      </c>
      <c r="K233" s="31"/>
      <c r="L233" s="2" t="str">
        <f t="shared" si="6"/>
        <v/>
      </c>
      <c r="M233" s="31"/>
    </row>
    <row r="234" spans="1:13" x14ac:dyDescent="0.25">
      <c r="A234" s="5" t="str">
        <f>IF(Marktlokationen!A233&lt;&gt;"",Marktlokationen!A233,"")</f>
        <v/>
      </c>
      <c r="B234" s="31"/>
      <c r="C234" s="32"/>
      <c r="D234" s="32"/>
      <c r="E234" s="31"/>
      <c r="F234" s="31"/>
      <c r="G234" s="2" t="str">
        <f>IF(B234&lt;&gt;"",MAX(0,B234-E234-F234)-(MAX(0,(B234-E234-F234))*(MAX(0,Stammdaten!$C$28-MAX(C234,D234))))+E234+F234,"")</f>
        <v/>
      </c>
      <c r="H234" s="31"/>
      <c r="I234" s="31"/>
      <c r="J234" s="2" t="str">
        <f t="shared" si="7"/>
        <v/>
      </c>
      <c r="K234" s="31"/>
      <c r="L234" s="2" t="str">
        <f t="shared" si="6"/>
        <v/>
      </c>
      <c r="M234" s="31"/>
    </row>
    <row r="235" spans="1:13" x14ac:dyDescent="0.25">
      <c r="A235" s="5" t="str">
        <f>IF(Marktlokationen!A234&lt;&gt;"",Marktlokationen!A234,"")</f>
        <v/>
      </c>
      <c r="B235" s="31"/>
      <c r="C235" s="32"/>
      <c r="D235" s="32"/>
      <c r="E235" s="31"/>
      <c r="F235" s="31"/>
      <c r="G235" s="2" t="str">
        <f>IF(B235&lt;&gt;"",MAX(0,B235-E235-F235)-(MAX(0,(B235-E235-F235))*(MAX(0,Stammdaten!$C$28-MAX(C235,D235))))+E235+F235,"")</f>
        <v/>
      </c>
      <c r="H235" s="31"/>
      <c r="I235" s="31"/>
      <c r="J235" s="2" t="str">
        <f t="shared" si="7"/>
        <v/>
      </c>
      <c r="K235" s="31"/>
      <c r="L235" s="2" t="str">
        <f t="shared" si="6"/>
        <v/>
      </c>
      <c r="M235" s="31"/>
    </row>
    <row r="236" spans="1:13" x14ac:dyDescent="0.25">
      <c r="A236" s="5" t="str">
        <f>IF(Marktlokationen!A235&lt;&gt;"",Marktlokationen!A235,"")</f>
        <v/>
      </c>
      <c r="B236" s="31"/>
      <c r="C236" s="32"/>
      <c r="D236" s="32"/>
      <c r="E236" s="31"/>
      <c r="F236" s="31"/>
      <c r="G236" s="2" t="str">
        <f>IF(B236&lt;&gt;"",MAX(0,B236-E236-F236)-(MAX(0,(B236-E236-F236))*(MAX(0,Stammdaten!$C$28-MAX(C236,D236))))+E236+F236,"")</f>
        <v/>
      </c>
      <c r="H236" s="31"/>
      <c r="I236" s="31"/>
      <c r="J236" s="2" t="str">
        <f t="shared" si="7"/>
        <v/>
      </c>
      <c r="K236" s="31"/>
      <c r="L236" s="2" t="str">
        <f t="shared" si="6"/>
        <v/>
      </c>
      <c r="M236" s="31"/>
    </row>
    <row r="237" spans="1:13" x14ac:dyDescent="0.25">
      <c r="A237" s="5" t="str">
        <f>IF(Marktlokationen!A236&lt;&gt;"",Marktlokationen!A236,"")</f>
        <v/>
      </c>
      <c r="B237" s="31"/>
      <c r="C237" s="32"/>
      <c r="D237" s="32"/>
      <c r="E237" s="31"/>
      <c r="F237" s="31"/>
      <c r="G237" s="2" t="str">
        <f>IF(B237&lt;&gt;"",MAX(0,B237-E237-F237)-(MAX(0,(B237-E237-F237))*(MAX(0,Stammdaten!$C$28-MAX(C237,D237))))+E237+F237,"")</f>
        <v/>
      </c>
      <c r="H237" s="31"/>
      <c r="I237" s="31"/>
      <c r="J237" s="2" t="str">
        <f t="shared" si="7"/>
        <v/>
      </c>
      <c r="K237" s="31"/>
      <c r="L237" s="2" t="str">
        <f t="shared" si="6"/>
        <v/>
      </c>
      <c r="M237" s="31"/>
    </row>
    <row r="238" spans="1:13" x14ac:dyDescent="0.25">
      <c r="A238" s="5" t="str">
        <f>IF(Marktlokationen!A237&lt;&gt;"",Marktlokationen!A237,"")</f>
        <v/>
      </c>
      <c r="B238" s="31"/>
      <c r="C238" s="32"/>
      <c r="D238" s="32"/>
      <c r="E238" s="31"/>
      <c r="F238" s="31"/>
      <c r="G238" s="2" t="str">
        <f>IF(B238&lt;&gt;"",MAX(0,B238-E238-F238)-(MAX(0,(B238-E238-F238))*(MAX(0,Stammdaten!$C$28-MAX(C238,D238))))+E238+F238,"")</f>
        <v/>
      </c>
      <c r="H238" s="31"/>
      <c r="I238" s="31"/>
      <c r="J238" s="2" t="str">
        <f t="shared" si="7"/>
        <v/>
      </c>
      <c r="K238" s="31"/>
      <c r="L238" s="2" t="str">
        <f t="shared" si="6"/>
        <v/>
      </c>
      <c r="M238" s="31"/>
    </row>
    <row r="239" spans="1:13" x14ac:dyDescent="0.25">
      <c r="A239" s="5" t="str">
        <f>IF(Marktlokationen!A238&lt;&gt;"",Marktlokationen!A238,"")</f>
        <v/>
      </c>
      <c r="B239" s="31"/>
      <c r="C239" s="32"/>
      <c r="D239" s="32"/>
      <c r="E239" s="31"/>
      <c r="F239" s="31"/>
      <c r="G239" s="2" t="str">
        <f>IF(B239&lt;&gt;"",MAX(0,B239-E239-F239)-(MAX(0,(B239-E239-F239))*(MAX(0,Stammdaten!$C$28-MAX(C239,D239))))+E239+F239,"")</f>
        <v/>
      </c>
      <c r="H239" s="31"/>
      <c r="I239" s="31"/>
      <c r="J239" s="2" t="str">
        <f t="shared" si="7"/>
        <v/>
      </c>
      <c r="K239" s="31"/>
      <c r="L239" s="2" t="str">
        <f t="shared" si="6"/>
        <v/>
      </c>
      <c r="M239" s="31"/>
    </row>
    <row r="240" spans="1:13" x14ac:dyDescent="0.25">
      <c r="A240" s="5" t="str">
        <f>IF(Marktlokationen!A239&lt;&gt;"",Marktlokationen!A239,"")</f>
        <v/>
      </c>
      <c r="B240" s="31"/>
      <c r="C240" s="32"/>
      <c r="D240" s="32"/>
      <c r="E240" s="31"/>
      <c r="F240" s="31"/>
      <c r="G240" s="2" t="str">
        <f>IF(B240&lt;&gt;"",MAX(0,B240-E240-F240)-(MAX(0,(B240-E240-F240))*(MAX(0,Stammdaten!$C$28-MAX(C240,D240))))+E240+F240,"")</f>
        <v/>
      </c>
      <c r="H240" s="31"/>
      <c r="I240" s="31"/>
      <c r="J240" s="2" t="str">
        <f t="shared" si="7"/>
        <v/>
      </c>
      <c r="K240" s="31"/>
      <c r="L240" s="2" t="str">
        <f t="shared" si="6"/>
        <v/>
      </c>
      <c r="M240" s="31"/>
    </row>
    <row r="241" spans="1:13" x14ac:dyDescent="0.25">
      <c r="A241" s="5" t="str">
        <f>IF(Marktlokationen!A240&lt;&gt;"",Marktlokationen!A240,"")</f>
        <v/>
      </c>
      <c r="B241" s="31"/>
      <c r="C241" s="32"/>
      <c r="D241" s="32"/>
      <c r="E241" s="31"/>
      <c r="F241" s="31"/>
      <c r="G241" s="2" t="str">
        <f>IF(B241&lt;&gt;"",MAX(0,B241-E241-F241)-(MAX(0,(B241-E241-F241))*(MAX(0,Stammdaten!$C$28-MAX(C241,D241))))+E241+F241,"")</f>
        <v/>
      </c>
      <c r="H241" s="31"/>
      <c r="I241" s="31"/>
      <c r="J241" s="2" t="str">
        <f t="shared" si="7"/>
        <v/>
      </c>
      <c r="K241" s="31"/>
      <c r="L241" s="2" t="str">
        <f t="shared" si="6"/>
        <v/>
      </c>
      <c r="M241" s="31"/>
    </row>
    <row r="242" spans="1:13" x14ac:dyDescent="0.25">
      <c r="A242" s="5" t="str">
        <f>IF(Marktlokationen!A241&lt;&gt;"",Marktlokationen!A241,"")</f>
        <v/>
      </c>
      <c r="B242" s="31"/>
      <c r="C242" s="32"/>
      <c r="D242" s="32"/>
      <c r="E242" s="31"/>
      <c r="F242" s="31"/>
      <c r="G242" s="2" t="str">
        <f>IF(B242&lt;&gt;"",MAX(0,B242-E242-F242)-(MAX(0,(B242-E242-F242))*(MAX(0,Stammdaten!$C$28-MAX(C242,D242))))+E242+F242,"")</f>
        <v/>
      </c>
      <c r="H242" s="31"/>
      <c r="I242" s="31"/>
      <c r="J242" s="2" t="str">
        <f t="shared" si="7"/>
        <v/>
      </c>
      <c r="K242" s="31"/>
      <c r="L242" s="2" t="str">
        <f t="shared" si="6"/>
        <v/>
      </c>
      <c r="M242" s="31"/>
    </row>
    <row r="243" spans="1:13" x14ac:dyDescent="0.25">
      <c r="A243" s="5" t="str">
        <f>IF(Marktlokationen!A242&lt;&gt;"",Marktlokationen!A242,"")</f>
        <v/>
      </c>
      <c r="B243" s="31"/>
      <c r="C243" s="32"/>
      <c r="D243" s="32"/>
      <c r="E243" s="31"/>
      <c r="F243" s="31"/>
      <c r="G243" s="2" t="str">
        <f>IF(B243&lt;&gt;"",MAX(0,B243-E243-F243)-(MAX(0,(B243-E243-F243))*(MAX(0,Stammdaten!$C$28-MAX(C243,D243))))+E243+F243,"")</f>
        <v/>
      </c>
      <c r="H243" s="31"/>
      <c r="I243" s="31"/>
      <c r="J243" s="2" t="str">
        <f t="shared" si="7"/>
        <v/>
      </c>
      <c r="K243" s="31"/>
      <c r="L243" s="2" t="str">
        <f t="shared" si="6"/>
        <v/>
      </c>
      <c r="M243" s="31"/>
    </row>
    <row r="244" spans="1:13" x14ac:dyDescent="0.25">
      <c r="A244" s="5" t="str">
        <f>IF(Marktlokationen!A243&lt;&gt;"",Marktlokationen!A243,"")</f>
        <v/>
      </c>
      <c r="B244" s="31"/>
      <c r="C244" s="32"/>
      <c r="D244" s="32"/>
      <c r="E244" s="31"/>
      <c r="F244" s="31"/>
      <c r="G244" s="2" t="str">
        <f>IF(B244&lt;&gt;"",MAX(0,B244-E244-F244)-(MAX(0,(B244-E244-F244))*(MAX(0,Stammdaten!$C$28-MAX(C244,D244))))+E244+F244,"")</f>
        <v/>
      </c>
      <c r="H244" s="31"/>
      <c r="I244" s="31"/>
      <c r="J244" s="2" t="str">
        <f t="shared" si="7"/>
        <v/>
      </c>
      <c r="K244" s="31"/>
      <c r="L244" s="2" t="str">
        <f t="shared" si="6"/>
        <v/>
      </c>
      <c r="M244" s="31"/>
    </row>
    <row r="245" spans="1:13" x14ac:dyDescent="0.25">
      <c r="A245" s="5" t="str">
        <f>IF(Marktlokationen!A244&lt;&gt;"",Marktlokationen!A244,"")</f>
        <v/>
      </c>
      <c r="B245" s="31"/>
      <c r="C245" s="32"/>
      <c r="D245" s="32"/>
      <c r="E245" s="31"/>
      <c r="F245" s="31"/>
      <c r="G245" s="2" t="str">
        <f>IF(B245&lt;&gt;"",MAX(0,B245-E245-F245)-(MAX(0,(B245-E245-F245))*(MAX(0,Stammdaten!$C$28-MAX(C245,D245))))+E245+F245,"")</f>
        <v/>
      </c>
      <c r="H245" s="31"/>
      <c r="I245" s="31"/>
      <c r="J245" s="2" t="str">
        <f t="shared" si="7"/>
        <v/>
      </c>
      <c r="K245" s="31"/>
      <c r="L245" s="2" t="str">
        <f t="shared" si="6"/>
        <v/>
      </c>
      <c r="M245" s="31"/>
    </row>
    <row r="246" spans="1:13" x14ac:dyDescent="0.25">
      <c r="A246" s="5" t="str">
        <f>IF(Marktlokationen!A245&lt;&gt;"",Marktlokationen!A245,"")</f>
        <v/>
      </c>
      <c r="B246" s="31"/>
      <c r="C246" s="32"/>
      <c r="D246" s="32"/>
      <c r="E246" s="31"/>
      <c r="F246" s="31"/>
      <c r="G246" s="2" t="str">
        <f>IF(B246&lt;&gt;"",MAX(0,B246-E246-F246)-(MAX(0,(B246-E246-F246))*(MAX(0,Stammdaten!$C$28-MAX(C246,D246))))+E246+F246,"")</f>
        <v/>
      </c>
      <c r="H246" s="31"/>
      <c r="I246" s="31"/>
      <c r="J246" s="2" t="str">
        <f t="shared" si="7"/>
        <v/>
      </c>
      <c r="K246" s="31"/>
      <c r="L246" s="2" t="str">
        <f t="shared" si="6"/>
        <v/>
      </c>
      <c r="M246" s="31"/>
    </row>
    <row r="247" spans="1:13" x14ac:dyDescent="0.25">
      <c r="A247" s="5" t="str">
        <f>IF(Marktlokationen!A246&lt;&gt;"",Marktlokationen!A246,"")</f>
        <v/>
      </c>
      <c r="B247" s="31"/>
      <c r="C247" s="32"/>
      <c r="D247" s="32"/>
      <c r="E247" s="31"/>
      <c r="F247" s="31"/>
      <c r="G247" s="2" t="str">
        <f>IF(B247&lt;&gt;"",MAX(0,B247-E247-F247)-(MAX(0,(B247-E247-F247))*(MAX(0,Stammdaten!$C$28-MAX(C247,D247))))+E247+F247,"")</f>
        <v/>
      </c>
      <c r="H247" s="31"/>
      <c r="I247" s="31"/>
      <c r="J247" s="2" t="str">
        <f t="shared" si="7"/>
        <v/>
      </c>
      <c r="K247" s="31"/>
      <c r="L247" s="2" t="str">
        <f t="shared" si="6"/>
        <v/>
      </c>
      <c r="M247" s="31"/>
    </row>
    <row r="248" spans="1:13" x14ac:dyDescent="0.25">
      <c r="A248" s="5" t="str">
        <f>IF(Marktlokationen!A247&lt;&gt;"",Marktlokationen!A247,"")</f>
        <v/>
      </c>
      <c r="B248" s="31"/>
      <c r="C248" s="32"/>
      <c r="D248" s="32"/>
      <c r="E248" s="31"/>
      <c r="F248" s="31"/>
      <c r="G248" s="2" t="str">
        <f>IF(B248&lt;&gt;"",MAX(0,B248-E248-F248)-(MAX(0,(B248-E248-F248))*(MAX(0,Stammdaten!$C$28-MAX(C248,D248))))+E248+F248,"")</f>
        <v/>
      </c>
      <c r="H248" s="31"/>
      <c r="I248" s="31"/>
      <c r="J248" s="2" t="str">
        <f t="shared" si="7"/>
        <v/>
      </c>
      <c r="K248" s="31"/>
      <c r="L248" s="2" t="str">
        <f t="shared" si="6"/>
        <v/>
      </c>
      <c r="M248" s="31"/>
    </row>
    <row r="249" spans="1:13" x14ac:dyDescent="0.25">
      <c r="A249" s="5" t="str">
        <f>IF(Marktlokationen!A248&lt;&gt;"",Marktlokationen!A248,"")</f>
        <v/>
      </c>
      <c r="B249" s="31"/>
      <c r="C249" s="32"/>
      <c r="D249" s="32"/>
      <c r="E249" s="31"/>
      <c r="F249" s="31"/>
      <c r="G249" s="2" t="str">
        <f>IF(B249&lt;&gt;"",MAX(0,B249-E249-F249)-(MAX(0,(B249-E249-F249))*(MAX(0,Stammdaten!$C$28-MAX(C249,D249))))+E249+F249,"")</f>
        <v/>
      </c>
      <c r="H249" s="31"/>
      <c r="I249" s="31"/>
      <c r="J249" s="2" t="str">
        <f t="shared" si="7"/>
        <v/>
      </c>
      <c r="K249" s="31"/>
      <c r="L249" s="2" t="str">
        <f t="shared" si="6"/>
        <v/>
      </c>
      <c r="M249" s="31"/>
    </row>
    <row r="250" spans="1:13" x14ac:dyDescent="0.25">
      <c r="A250" s="5" t="str">
        <f>IF(Marktlokationen!A249&lt;&gt;"",Marktlokationen!A249,"")</f>
        <v/>
      </c>
      <c r="B250" s="31"/>
      <c r="C250" s="32"/>
      <c r="D250" s="32"/>
      <c r="E250" s="31"/>
      <c r="F250" s="31"/>
      <c r="G250" s="2" t="str">
        <f>IF(B250&lt;&gt;"",MAX(0,B250-E250-F250)-(MAX(0,(B250-E250-F250))*(MAX(0,Stammdaten!$C$28-MAX(C250,D250))))+E250+F250,"")</f>
        <v/>
      </c>
      <c r="H250" s="31"/>
      <c r="I250" s="31"/>
      <c r="J250" s="2" t="str">
        <f t="shared" si="7"/>
        <v/>
      </c>
      <c r="K250" s="31"/>
      <c r="L250" s="2" t="str">
        <f t="shared" si="6"/>
        <v/>
      </c>
      <c r="M250" s="31"/>
    </row>
    <row r="251" spans="1:13" x14ac:dyDescent="0.25">
      <c r="A251" s="5" t="str">
        <f>IF(Marktlokationen!A250&lt;&gt;"",Marktlokationen!A250,"")</f>
        <v/>
      </c>
      <c r="B251" s="31"/>
      <c r="C251" s="32"/>
      <c r="D251" s="32"/>
      <c r="E251" s="31"/>
      <c r="F251" s="31"/>
      <c r="G251" s="2" t="str">
        <f>IF(B251&lt;&gt;"",MAX(0,B251-E251-F251)-(MAX(0,(B251-E251-F251))*(MAX(0,Stammdaten!$C$28-MAX(C251,D251))))+E251+F251,"")</f>
        <v/>
      </c>
      <c r="H251" s="31"/>
      <c r="I251" s="31"/>
      <c r="J251" s="2" t="str">
        <f t="shared" si="7"/>
        <v/>
      </c>
      <c r="K251" s="31"/>
      <c r="L251" s="2" t="str">
        <f t="shared" si="6"/>
        <v/>
      </c>
      <c r="M251" s="31"/>
    </row>
    <row r="252" spans="1:13" x14ac:dyDescent="0.25">
      <c r="A252" s="5" t="str">
        <f>IF(Marktlokationen!A251&lt;&gt;"",Marktlokationen!A251,"")</f>
        <v/>
      </c>
      <c r="B252" s="31"/>
      <c r="C252" s="32"/>
      <c r="D252" s="32"/>
      <c r="E252" s="31"/>
      <c r="F252" s="31"/>
      <c r="G252" s="2" t="str">
        <f>IF(B252&lt;&gt;"",MAX(0,B252-E252-F252)-(MAX(0,(B252-E252-F252))*(MAX(0,Stammdaten!$C$28-MAX(C252,D252))))+E252+F252,"")</f>
        <v/>
      </c>
      <c r="H252" s="31"/>
      <c r="I252" s="31"/>
      <c r="J252" s="2" t="str">
        <f t="shared" si="7"/>
        <v/>
      </c>
      <c r="K252" s="31"/>
      <c r="L252" s="2" t="str">
        <f t="shared" si="6"/>
        <v/>
      </c>
      <c r="M252" s="31"/>
    </row>
    <row r="253" spans="1:13" x14ac:dyDescent="0.25">
      <c r="A253" s="5" t="str">
        <f>IF(Marktlokationen!A252&lt;&gt;"",Marktlokationen!A252,"")</f>
        <v/>
      </c>
      <c r="B253" s="31"/>
      <c r="C253" s="32"/>
      <c r="D253" s="32"/>
      <c r="E253" s="31"/>
      <c r="F253" s="31"/>
      <c r="G253" s="2" t="str">
        <f>IF(B253&lt;&gt;"",MAX(0,B253-E253-F253)-(MAX(0,(B253-E253-F253))*(MAX(0,Stammdaten!$C$28-MAX(C253,D253))))+E253+F253,"")</f>
        <v/>
      </c>
      <c r="H253" s="31"/>
      <c r="I253" s="31"/>
      <c r="J253" s="2" t="str">
        <f t="shared" si="7"/>
        <v/>
      </c>
      <c r="K253" s="31"/>
      <c r="L253" s="2" t="str">
        <f t="shared" si="6"/>
        <v/>
      </c>
      <c r="M253" s="31"/>
    </row>
    <row r="254" spans="1:13" x14ac:dyDescent="0.25">
      <c r="A254" s="5" t="str">
        <f>IF(Marktlokationen!A253&lt;&gt;"",Marktlokationen!A253,"")</f>
        <v/>
      </c>
      <c r="B254" s="31"/>
      <c r="C254" s="32"/>
      <c r="D254" s="32"/>
      <c r="E254" s="31"/>
      <c r="F254" s="31"/>
      <c r="G254" s="2" t="str">
        <f>IF(B254&lt;&gt;"",MAX(0,B254-E254-F254)-(MAX(0,(B254-E254-F254))*(MAX(0,Stammdaten!$C$28-MAX(C254,D254))))+E254+F254,"")</f>
        <v/>
      </c>
      <c r="H254" s="31"/>
      <c r="I254" s="31"/>
      <c r="J254" s="2" t="str">
        <f t="shared" si="7"/>
        <v/>
      </c>
      <c r="K254" s="31"/>
      <c r="L254" s="2" t="str">
        <f t="shared" si="6"/>
        <v/>
      </c>
      <c r="M254" s="31"/>
    </row>
    <row r="255" spans="1:13" x14ac:dyDescent="0.25">
      <c r="A255" s="5" t="str">
        <f>IF(Marktlokationen!A254&lt;&gt;"",Marktlokationen!A254,"")</f>
        <v/>
      </c>
      <c r="B255" s="31"/>
      <c r="C255" s="32"/>
      <c r="D255" s="32"/>
      <c r="E255" s="31"/>
      <c r="F255" s="31"/>
      <c r="G255" s="2" t="str">
        <f>IF(B255&lt;&gt;"",MAX(0,B255-E255-F255)-(MAX(0,(B255-E255-F255))*(MAX(0,Stammdaten!$C$28-MAX(C255,D255))))+E255+F255,"")</f>
        <v/>
      </c>
      <c r="H255" s="31"/>
      <c r="I255" s="31"/>
      <c r="J255" s="2" t="str">
        <f t="shared" si="7"/>
        <v/>
      </c>
      <c r="K255" s="31"/>
      <c r="L255" s="2" t="str">
        <f t="shared" si="6"/>
        <v/>
      </c>
      <c r="M255" s="31"/>
    </row>
    <row r="256" spans="1:13" x14ac:dyDescent="0.25">
      <c r="A256" s="5" t="str">
        <f>IF(Marktlokationen!A255&lt;&gt;"",Marktlokationen!A255,"")</f>
        <v/>
      </c>
      <c r="B256" s="31"/>
      <c r="C256" s="32"/>
      <c r="D256" s="32"/>
      <c r="E256" s="31"/>
      <c r="F256" s="31"/>
      <c r="G256" s="2" t="str">
        <f>IF(B256&lt;&gt;"",MAX(0,B256-E256-F256)-(MAX(0,(B256-E256-F256))*(MAX(0,Stammdaten!$C$28-MAX(C256,D256))))+E256+F256,"")</f>
        <v/>
      </c>
      <c r="H256" s="31"/>
      <c r="I256" s="31"/>
      <c r="J256" s="2" t="str">
        <f t="shared" si="7"/>
        <v/>
      </c>
      <c r="K256" s="31"/>
      <c r="L256" s="2" t="str">
        <f t="shared" si="6"/>
        <v/>
      </c>
      <c r="M256" s="31"/>
    </row>
    <row r="257" spans="1:13" x14ac:dyDescent="0.25">
      <c r="A257" s="5" t="str">
        <f>IF(Marktlokationen!A256&lt;&gt;"",Marktlokationen!A256,"")</f>
        <v/>
      </c>
      <c r="B257" s="31"/>
      <c r="C257" s="32"/>
      <c r="D257" s="32"/>
      <c r="E257" s="31"/>
      <c r="F257" s="31"/>
      <c r="G257" s="2" t="str">
        <f>IF(B257&lt;&gt;"",MAX(0,B257-E257-F257)-(MAX(0,(B257-E257-F257))*(MAX(0,Stammdaten!$C$28-MAX(C257,D257))))+E257+F257,"")</f>
        <v/>
      </c>
      <c r="H257" s="31"/>
      <c r="I257" s="31"/>
      <c r="J257" s="2" t="str">
        <f t="shared" si="7"/>
        <v/>
      </c>
      <c r="K257" s="31"/>
      <c r="L257" s="2" t="str">
        <f t="shared" si="6"/>
        <v/>
      </c>
      <c r="M257" s="31"/>
    </row>
    <row r="258" spans="1:13" x14ac:dyDescent="0.25">
      <c r="A258" s="5" t="str">
        <f>IF(Marktlokationen!A257&lt;&gt;"",Marktlokationen!A257,"")</f>
        <v/>
      </c>
      <c r="B258" s="31"/>
      <c r="C258" s="32"/>
      <c r="D258" s="32"/>
      <c r="E258" s="31"/>
      <c r="F258" s="31"/>
      <c r="G258" s="2" t="str">
        <f>IF(B258&lt;&gt;"",MAX(0,B258-E258-F258)-(MAX(0,(B258-E258-F258))*(MAX(0,Stammdaten!$C$28-MAX(C258,D258))))+E258+F258,"")</f>
        <v/>
      </c>
      <c r="H258" s="31"/>
      <c r="I258" s="31"/>
      <c r="J258" s="2" t="str">
        <f t="shared" si="7"/>
        <v/>
      </c>
      <c r="K258" s="31"/>
      <c r="L258" s="2" t="str">
        <f t="shared" si="6"/>
        <v/>
      </c>
      <c r="M258" s="31"/>
    </row>
    <row r="259" spans="1:13" x14ac:dyDescent="0.25">
      <c r="A259" s="5" t="str">
        <f>IF(Marktlokationen!A258&lt;&gt;"",Marktlokationen!A258,"")</f>
        <v/>
      </c>
      <c r="B259" s="31"/>
      <c r="C259" s="32"/>
      <c r="D259" s="32"/>
      <c r="E259" s="31"/>
      <c r="F259" s="31"/>
      <c r="G259" s="2" t="str">
        <f>IF(B259&lt;&gt;"",MAX(0,B259-E259-F259)-(MAX(0,(B259-E259-F259))*(MAX(0,Stammdaten!$C$28-MAX(C259,D259))))+E259+F259,"")</f>
        <v/>
      </c>
      <c r="H259" s="31"/>
      <c r="I259" s="31"/>
      <c r="J259" s="2" t="str">
        <f t="shared" si="7"/>
        <v/>
      </c>
      <c r="K259" s="31"/>
      <c r="L259" s="2" t="str">
        <f t="shared" ref="L259:L322" si="8">IF(B259&lt;&gt;"",IF(SUM($K$3:$K$1002)&lt;&gt;0,"Summe der Veränderungen zu hoch/niedrig",IF(J259+K259&gt;=0,J259+K259,"Pooling-Veränderung zu hoch")),"")</f>
        <v/>
      </c>
      <c r="M259" s="31"/>
    </row>
    <row r="260" spans="1:13" x14ac:dyDescent="0.25">
      <c r="A260" s="5" t="str">
        <f>IF(Marktlokationen!A259&lt;&gt;"",Marktlokationen!A259,"")</f>
        <v/>
      </c>
      <c r="B260" s="31"/>
      <c r="C260" s="32"/>
      <c r="D260" s="32"/>
      <c r="E260" s="31"/>
      <c r="F260" s="31"/>
      <c r="G260" s="2" t="str">
        <f>IF(B260&lt;&gt;"",MAX(0,B260-E260-F260)-(MAX(0,(B260-E260-F260))*(MAX(0,Stammdaten!$C$28-MAX(C260,D260))))+E260+F260,"")</f>
        <v/>
      </c>
      <c r="H260" s="31"/>
      <c r="I260" s="31"/>
      <c r="J260" s="2" t="str">
        <f t="shared" ref="J260:J323" si="9">IF(H260="Ja",I260,G260)</f>
        <v/>
      </c>
      <c r="K260" s="31"/>
      <c r="L260" s="2" t="str">
        <f t="shared" si="8"/>
        <v/>
      </c>
      <c r="M260" s="31"/>
    </row>
    <row r="261" spans="1:13" x14ac:dyDescent="0.25">
      <c r="A261" s="5" t="str">
        <f>IF(Marktlokationen!A260&lt;&gt;"",Marktlokationen!A260,"")</f>
        <v/>
      </c>
      <c r="B261" s="31"/>
      <c r="C261" s="32"/>
      <c r="D261" s="32"/>
      <c r="E261" s="31"/>
      <c r="F261" s="31"/>
      <c r="G261" s="2" t="str">
        <f>IF(B261&lt;&gt;"",MAX(0,B261-E261-F261)-(MAX(0,(B261-E261-F261))*(MAX(0,Stammdaten!$C$28-MAX(C261,D261))))+E261+F261,"")</f>
        <v/>
      </c>
      <c r="H261" s="31"/>
      <c r="I261" s="31"/>
      <c r="J261" s="2" t="str">
        <f t="shared" si="9"/>
        <v/>
      </c>
      <c r="K261" s="31"/>
      <c r="L261" s="2" t="str">
        <f t="shared" si="8"/>
        <v/>
      </c>
      <c r="M261" s="31"/>
    </row>
    <row r="262" spans="1:13" x14ac:dyDescent="0.25">
      <c r="A262" s="5" t="str">
        <f>IF(Marktlokationen!A261&lt;&gt;"",Marktlokationen!A261,"")</f>
        <v/>
      </c>
      <c r="B262" s="31"/>
      <c r="C262" s="32"/>
      <c r="D262" s="32"/>
      <c r="E262" s="31"/>
      <c r="F262" s="31"/>
      <c r="G262" s="2" t="str">
        <f>IF(B262&lt;&gt;"",MAX(0,B262-E262-F262)-(MAX(0,(B262-E262-F262))*(MAX(0,Stammdaten!$C$28-MAX(C262,D262))))+E262+F262,"")</f>
        <v/>
      </c>
      <c r="H262" s="31"/>
      <c r="I262" s="31"/>
      <c r="J262" s="2" t="str">
        <f t="shared" si="9"/>
        <v/>
      </c>
      <c r="K262" s="31"/>
      <c r="L262" s="2" t="str">
        <f t="shared" si="8"/>
        <v/>
      </c>
      <c r="M262" s="31"/>
    </row>
    <row r="263" spans="1:13" x14ac:dyDescent="0.25">
      <c r="A263" s="5" t="str">
        <f>IF(Marktlokationen!A262&lt;&gt;"",Marktlokationen!A262,"")</f>
        <v/>
      </c>
      <c r="B263" s="31"/>
      <c r="C263" s="32"/>
      <c r="D263" s="32"/>
      <c r="E263" s="31"/>
      <c r="F263" s="31"/>
      <c r="G263" s="2" t="str">
        <f>IF(B263&lt;&gt;"",MAX(0,B263-E263-F263)-(MAX(0,(B263-E263-F263))*(MAX(0,Stammdaten!$C$28-MAX(C263,D263))))+E263+F263,"")</f>
        <v/>
      </c>
      <c r="H263" s="31"/>
      <c r="I263" s="31"/>
      <c r="J263" s="2" t="str">
        <f t="shared" si="9"/>
        <v/>
      </c>
      <c r="K263" s="31"/>
      <c r="L263" s="2" t="str">
        <f t="shared" si="8"/>
        <v/>
      </c>
      <c r="M263" s="31"/>
    </row>
    <row r="264" spans="1:13" x14ac:dyDescent="0.25">
      <c r="A264" s="5" t="str">
        <f>IF(Marktlokationen!A263&lt;&gt;"",Marktlokationen!A263,"")</f>
        <v/>
      </c>
      <c r="B264" s="31"/>
      <c r="C264" s="32"/>
      <c r="D264" s="32"/>
      <c r="E264" s="31"/>
      <c r="F264" s="31"/>
      <c r="G264" s="2" t="str">
        <f>IF(B264&lt;&gt;"",MAX(0,B264-E264-F264)-(MAX(0,(B264-E264-F264))*(MAX(0,Stammdaten!$C$28-MAX(C264,D264))))+E264+F264,"")</f>
        <v/>
      </c>
      <c r="H264" s="31"/>
      <c r="I264" s="31"/>
      <c r="J264" s="2" t="str">
        <f t="shared" si="9"/>
        <v/>
      </c>
      <c r="K264" s="31"/>
      <c r="L264" s="2" t="str">
        <f t="shared" si="8"/>
        <v/>
      </c>
      <c r="M264" s="31"/>
    </row>
    <row r="265" spans="1:13" x14ac:dyDescent="0.25">
      <c r="A265" s="5" t="str">
        <f>IF(Marktlokationen!A264&lt;&gt;"",Marktlokationen!A264,"")</f>
        <v/>
      </c>
      <c r="B265" s="31"/>
      <c r="C265" s="32"/>
      <c r="D265" s="32"/>
      <c r="E265" s="31"/>
      <c r="F265" s="31"/>
      <c r="G265" s="2" t="str">
        <f>IF(B265&lt;&gt;"",MAX(0,B265-E265-F265)-(MAX(0,(B265-E265-F265))*(MAX(0,Stammdaten!$C$28-MAX(C265,D265))))+E265+F265,"")</f>
        <v/>
      </c>
      <c r="H265" s="31"/>
      <c r="I265" s="31"/>
      <c r="J265" s="2" t="str">
        <f t="shared" si="9"/>
        <v/>
      </c>
      <c r="K265" s="31"/>
      <c r="L265" s="2" t="str">
        <f t="shared" si="8"/>
        <v/>
      </c>
      <c r="M265" s="31"/>
    </row>
    <row r="266" spans="1:13" x14ac:dyDescent="0.25">
      <c r="A266" s="5" t="str">
        <f>IF(Marktlokationen!A265&lt;&gt;"",Marktlokationen!A265,"")</f>
        <v/>
      </c>
      <c r="B266" s="31"/>
      <c r="C266" s="32"/>
      <c r="D266" s="32"/>
      <c r="E266" s="31"/>
      <c r="F266" s="31"/>
      <c r="G266" s="2" t="str">
        <f>IF(B266&lt;&gt;"",MAX(0,B266-E266-F266)-(MAX(0,(B266-E266-F266))*(MAX(0,Stammdaten!$C$28-MAX(C266,D266))))+E266+F266,"")</f>
        <v/>
      </c>
      <c r="H266" s="31"/>
      <c r="I266" s="31"/>
      <c r="J266" s="2" t="str">
        <f t="shared" si="9"/>
        <v/>
      </c>
      <c r="K266" s="31"/>
      <c r="L266" s="2" t="str">
        <f t="shared" si="8"/>
        <v/>
      </c>
      <c r="M266" s="31"/>
    </row>
    <row r="267" spans="1:13" x14ac:dyDescent="0.25">
      <c r="A267" s="5" t="str">
        <f>IF(Marktlokationen!A266&lt;&gt;"",Marktlokationen!A266,"")</f>
        <v/>
      </c>
      <c r="B267" s="31"/>
      <c r="C267" s="32"/>
      <c r="D267" s="32"/>
      <c r="E267" s="31"/>
      <c r="F267" s="31"/>
      <c r="G267" s="2" t="str">
        <f>IF(B267&lt;&gt;"",MAX(0,B267-E267-F267)-(MAX(0,(B267-E267-F267))*(MAX(0,Stammdaten!$C$28-MAX(C267,D267))))+E267+F267,"")</f>
        <v/>
      </c>
      <c r="H267" s="31"/>
      <c r="I267" s="31"/>
      <c r="J267" s="2" t="str">
        <f t="shared" si="9"/>
        <v/>
      </c>
      <c r="K267" s="31"/>
      <c r="L267" s="2" t="str">
        <f t="shared" si="8"/>
        <v/>
      </c>
      <c r="M267" s="31"/>
    </row>
    <row r="268" spans="1:13" x14ac:dyDescent="0.25">
      <c r="A268" s="5" t="str">
        <f>IF(Marktlokationen!A267&lt;&gt;"",Marktlokationen!A267,"")</f>
        <v/>
      </c>
      <c r="B268" s="31"/>
      <c r="C268" s="32"/>
      <c r="D268" s="32"/>
      <c r="E268" s="31"/>
      <c r="F268" s="31"/>
      <c r="G268" s="2" t="str">
        <f>IF(B268&lt;&gt;"",MAX(0,B268-E268-F268)-(MAX(0,(B268-E268-F268))*(MAX(0,Stammdaten!$C$28-MAX(C268,D268))))+E268+F268,"")</f>
        <v/>
      </c>
      <c r="H268" s="31"/>
      <c r="I268" s="31"/>
      <c r="J268" s="2" t="str">
        <f t="shared" si="9"/>
        <v/>
      </c>
      <c r="K268" s="31"/>
      <c r="L268" s="2" t="str">
        <f t="shared" si="8"/>
        <v/>
      </c>
      <c r="M268" s="31"/>
    </row>
    <row r="269" spans="1:13" x14ac:dyDescent="0.25">
      <c r="A269" s="5" t="str">
        <f>IF(Marktlokationen!A268&lt;&gt;"",Marktlokationen!A268,"")</f>
        <v/>
      </c>
      <c r="B269" s="31"/>
      <c r="C269" s="32"/>
      <c r="D269" s="32"/>
      <c r="E269" s="31"/>
      <c r="F269" s="31"/>
      <c r="G269" s="2" t="str">
        <f>IF(B269&lt;&gt;"",MAX(0,B269-E269-F269)-(MAX(0,(B269-E269-F269))*(MAX(0,Stammdaten!$C$28-MAX(C269,D269))))+E269+F269,"")</f>
        <v/>
      </c>
      <c r="H269" s="31"/>
      <c r="I269" s="31"/>
      <c r="J269" s="2" t="str">
        <f t="shared" si="9"/>
        <v/>
      </c>
      <c r="K269" s="31"/>
      <c r="L269" s="2" t="str">
        <f t="shared" si="8"/>
        <v/>
      </c>
      <c r="M269" s="31"/>
    </row>
    <row r="270" spans="1:13" x14ac:dyDescent="0.25">
      <c r="A270" s="5" t="str">
        <f>IF(Marktlokationen!A269&lt;&gt;"",Marktlokationen!A269,"")</f>
        <v/>
      </c>
      <c r="B270" s="31"/>
      <c r="C270" s="32"/>
      <c r="D270" s="32"/>
      <c r="E270" s="31"/>
      <c r="F270" s="31"/>
      <c r="G270" s="2" t="str">
        <f>IF(B270&lt;&gt;"",MAX(0,B270-E270-F270)-(MAX(0,(B270-E270-F270))*(MAX(0,Stammdaten!$C$28-MAX(C270,D270))))+E270+F270,"")</f>
        <v/>
      </c>
      <c r="H270" s="31"/>
      <c r="I270" s="31"/>
      <c r="J270" s="2" t="str">
        <f t="shared" si="9"/>
        <v/>
      </c>
      <c r="K270" s="31"/>
      <c r="L270" s="2" t="str">
        <f t="shared" si="8"/>
        <v/>
      </c>
      <c r="M270" s="31"/>
    </row>
    <row r="271" spans="1:13" x14ac:dyDescent="0.25">
      <c r="A271" s="5" t="str">
        <f>IF(Marktlokationen!A270&lt;&gt;"",Marktlokationen!A270,"")</f>
        <v/>
      </c>
      <c r="B271" s="31"/>
      <c r="C271" s="32"/>
      <c r="D271" s="32"/>
      <c r="E271" s="31"/>
      <c r="F271" s="31"/>
      <c r="G271" s="2" t="str">
        <f>IF(B271&lt;&gt;"",MAX(0,B271-E271-F271)-(MAX(0,(B271-E271-F271))*(MAX(0,Stammdaten!$C$28-MAX(C271,D271))))+E271+F271,"")</f>
        <v/>
      </c>
      <c r="H271" s="31"/>
      <c r="I271" s="31"/>
      <c r="J271" s="2" t="str">
        <f t="shared" si="9"/>
        <v/>
      </c>
      <c r="K271" s="31"/>
      <c r="L271" s="2" t="str">
        <f t="shared" si="8"/>
        <v/>
      </c>
      <c r="M271" s="31"/>
    </row>
    <row r="272" spans="1:13" x14ac:dyDescent="0.25">
      <c r="A272" s="5" t="str">
        <f>IF(Marktlokationen!A271&lt;&gt;"",Marktlokationen!A271,"")</f>
        <v/>
      </c>
      <c r="B272" s="31"/>
      <c r="C272" s="32"/>
      <c r="D272" s="32"/>
      <c r="E272" s="31"/>
      <c r="F272" s="31"/>
      <c r="G272" s="2" t="str">
        <f>IF(B272&lt;&gt;"",MAX(0,B272-E272-F272)-(MAX(0,(B272-E272-F272))*(MAX(0,Stammdaten!$C$28-MAX(C272,D272))))+E272+F272,"")</f>
        <v/>
      </c>
      <c r="H272" s="31"/>
      <c r="I272" s="31"/>
      <c r="J272" s="2" t="str">
        <f t="shared" si="9"/>
        <v/>
      </c>
      <c r="K272" s="31"/>
      <c r="L272" s="2" t="str">
        <f t="shared" si="8"/>
        <v/>
      </c>
      <c r="M272" s="31"/>
    </row>
    <row r="273" spans="1:13" x14ac:dyDescent="0.25">
      <c r="A273" s="5" t="str">
        <f>IF(Marktlokationen!A272&lt;&gt;"",Marktlokationen!A272,"")</f>
        <v/>
      </c>
      <c r="B273" s="31"/>
      <c r="C273" s="32"/>
      <c r="D273" s="32"/>
      <c r="E273" s="31"/>
      <c r="F273" s="31"/>
      <c r="G273" s="2" t="str">
        <f>IF(B273&lt;&gt;"",MAX(0,B273-E273-F273)-(MAX(0,(B273-E273-F273))*(MAX(0,Stammdaten!$C$28-MAX(C273,D273))))+E273+F273,"")</f>
        <v/>
      </c>
      <c r="H273" s="31"/>
      <c r="I273" s="31"/>
      <c r="J273" s="2" t="str">
        <f t="shared" si="9"/>
        <v/>
      </c>
      <c r="K273" s="31"/>
      <c r="L273" s="2" t="str">
        <f t="shared" si="8"/>
        <v/>
      </c>
      <c r="M273" s="31"/>
    </row>
    <row r="274" spans="1:13" x14ac:dyDescent="0.25">
      <c r="A274" s="5" t="str">
        <f>IF(Marktlokationen!A273&lt;&gt;"",Marktlokationen!A273,"")</f>
        <v/>
      </c>
      <c r="B274" s="31"/>
      <c r="C274" s="32"/>
      <c r="D274" s="32"/>
      <c r="E274" s="31"/>
      <c r="F274" s="31"/>
      <c r="G274" s="2" t="str">
        <f>IF(B274&lt;&gt;"",MAX(0,B274-E274-F274)-(MAX(0,(B274-E274-F274))*(MAX(0,Stammdaten!$C$28-MAX(C274,D274))))+E274+F274,"")</f>
        <v/>
      </c>
      <c r="H274" s="31"/>
      <c r="I274" s="31"/>
      <c r="J274" s="2" t="str">
        <f t="shared" si="9"/>
        <v/>
      </c>
      <c r="K274" s="31"/>
      <c r="L274" s="2" t="str">
        <f t="shared" si="8"/>
        <v/>
      </c>
      <c r="M274" s="31"/>
    </row>
    <row r="275" spans="1:13" x14ac:dyDescent="0.25">
      <c r="A275" s="5" t="str">
        <f>IF(Marktlokationen!A274&lt;&gt;"",Marktlokationen!A274,"")</f>
        <v/>
      </c>
      <c r="B275" s="31"/>
      <c r="C275" s="32"/>
      <c r="D275" s="32"/>
      <c r="E275" s="31"/>
      <c r="F275" s="31"/>
      <c r="G275" s="2" t="str">
        <f>IF(B275&lt;&gt;"",MAX(0,B275-E275-F275)-(MAX(0,(B275-E275-F275))*(MAX(0,Stammdaten!$C$28-MAX(C275,D275))))+E275+F275,"")</f>
        <v/>
      </c>
      <c r="H275" s="31"/>
      <c r="I275" s="31"/>
      <c r="J275" s="2" t="str">
        <f t="shared" si="9"/>
        <v/>
      </c>
      <c r="K275" s="31"/>
      <c r="L275" s="2" t="str">
        <f t="shared" si="8"/>
        <v/>
      </c>
      <c r="M275" s="31"/>
    </row>
    <row r="276" spans="1:13" x14ac:dyDescent="0.25">
      <c r="A276" s="5" t="str">
        <f>IF(Marktlokationen!A275&lt;&gt;"",Marktlokationen!A275,"")</f>
        <v/>
      </c>
      <c r="B276" s="31"/>
      <c r="C276" s="32"/>
      <c r="D276" s="32"/>
      <c r="E276" s="31"/>
      <c r="F276" s="31"/>
      <c r="G276" s="2" t="str">
        <f>IF(B276&lt;&gt;"",MAX(0,B276-E276-F276)-(MAX(0,(B276-E276-F276))*(MAX(0,Stammdaten!$C$28-MAX(C276,D276))))+E276+F276,"")</f>
        <v/>
      </c>
      <c r="H276" s="31"/>
      <c r="I276" s="31"/>
      <c r="J276" s="2" t="str">
        <f t="shared" si="9"/>
        <v/>
      </c>
      <c r="K276" s="31"/>
      <c r="L276" s="2" t="str">
        <f t="shared" si="8"/>
        <v/>
      </c>
      <c r="M276" s="31"/>
    </row>
    <row r="277" spans="1:13" x14ac:dyDescent="0.25">
      <c r="A277" s="5" t="str">
        <f>IF(Marktlokationen!A276&lt;&gt;"",Marktlokationen!A276,"")</f>
        <v/>
      </c>
      <c r="B277" s="31"/>
      <c r="C277" s="32"/>
      <c r="D277" s="32"/>
      <c r="E277" s="31"/>
      <c r="F277" s="31"/>
      <c r="G277" s="2" t="str">
        <f>IF(B277&lt;&gt;"",MAX(0,B277-E277-F277)-(MAX(0,(B277-E277-F277))*(MAX(0,Stammdaten!$C$28-MAX(C277,D277))))+E277+F277,"")</f>
        <v/>
      </c>
      <c r="H277" s="31"/>
      <c r="I277" s="31"/>
      <c r="J277" s="2" t="str">
        <f t="shared" si="9"/>
        <v/>
      </c>
      <c r="K277" s="31"/>
      <c r="L277" s="2" t="str">
        <f t="shared" si="8"/>
        <v/>
      </c>
      <c r="M277" s="31"/>
    </row>
    <row r="278" spans="1:13" x14ac:dyDescent="0.25">
      <c r="A278" s="5" t="str">
        <f>IF(Marktlokationen!A277&lt;&gt;"",Marktlokationen!A277,"")</f>
        <v/>
      </c>
      <c r="B278" s="31"/>
      <c r="C278" s="32"/>
      <c r="D278" s="32"/>
      <c r="E278" s="31"/>
      <c r="F278" s="31"/>
      <c r="G278" s="2" t="str">
        <f>IF(B278&lt;&gt;"",MAX(0,B278-E278-F278)-(MAX(0,(B278-E278-F278))*(MAX(0,Stammdaten!$C$28-MAX(C278,D278))))+E278+F278,"")</f>
        <v/>
      </c>
      <c r="H278" s="31"/>
      <c r="I278" s="31"/>
      <c r="J278" s="2" t="str">
        <f t="shared" si="9"/>
        <v/>
      </c>
      <c r="K278" s="31"/>
      <c r="L278" s="2" t="str">
        <f t="shared" si="8"/>
        <v/>
      </c>
      <c r="M278" s="31"/>
    </row>
    <row r="279" spans="1:13" x14ac:dyDescent="0.25">
      <c r="A279" s="5" t="str">
        <f>IF(Marktlokationen!A278&lt;&gt;"",Marktlokationen!A278,"")</f>
        <v/>
      </c>
      <c r="B279" s="31"/>
      <c r="C279" s="32"/>
      <c r="D279" s="32"/>
      <c r="E279" s="31"/>
      <c r="F279" s="31"/>
      <c r="G279" s="2" t="str">
        <f>IF(B279&lt;&gt;"",MAX(0,B279-E279-F279)-(MAX(0,(B279-E279-F279))*(MAX(0,Stammdaten!$C$28-MAX(C279,D279))))+E279+F279,"")</f>
        <v/>
      </c>
      <c r="H279" s="31"/>
      <c r="I279" s="31"/>
      <c r="J279" s="2" t="str">
        <f t="shared" si="9"/>
        <v/>
      </c>
      <c r="K279" s="31"/>
      <c r="L279" s="2" t="str">
        <f t="shared" si="8"/>
        <v/>
      </c>
      <c r="M279" s="31"/>
    </row>
    <row r="280" spans="1:13" x14ac:dyDescent="0.25">
      <c r="A280" s="5" t="str">
        <f>IF(Marktlokationen!A279&lt;&gt;"",Marktlokationen!A279,"")</f>
        <v/>
      </c>
      <c r="B280" s="31"/>
      <c r="C280" s="32"/>
      <c r="D280" s="32"/>
      <c r="E280" s="31"/>
      <c r="F280" s="31"/>
      <c r="G280" s="2" t="str">
        <f>IF(B280&lt;&gt;"",MAX(0,B280-E280-F280)-(MAX(0,(B280-E280-F280))*(MAX(0,Stammdaten!$C$28-MAX(C280,D280))))+E280+F280,"")</f>
        <v/>
      </c>
      <c r="H280" s="31"/>
      <c r="I280" s="31"/>
      <c r="J280" s="2" t="str">
        <f t="shared" si="9"/>
        <v/>
      </c>
      <c r="K280" s="31"/>
      <c r="L280" s="2" t="str">
        <f t="shared" si="8"/>
        <v/>
      </c>
      <c r="M280" s="31"/>
    </row>
    <row r="281" spans="1:13" x14ac:dyDescent="0.25">
      <c r="A281" s="5" t="str">
        <f>IF(Marktlokationen!A280&lt;&gt;"",Marktlokationen!A280,"")</f>
        <v/>
      </c>
      <c r="B281" s="31"/>
      <c r="C281" s="32"/>
      <c r="D281" s="32"/>
      <c r="E281" s="31"/>
      <c r="F281" s="31"/>
      <c r="G281" s="2" t="str">
        <f>IF(B281&lt;&gt;"",MAX(0,B281-E281-F281)-(MAX(0,(B281-E281-F281))*(MAX(0,Stammdaten!$C$28-MAX(C281,D281))))+E281+F281,"")</f>
        <v/>
      </c>
      <c r="H281" s="31"/>
      <c r="I281" s="31"/>
      <c r="J281" s="2" t="str">
        <f t="shared" si="9"/>
        <v/>
      </c>
      <c r="K281" s="31"/>
      <c r="L281" s="2" t="str">
        <f t="shared" si="8"/>
        <v/>
      </c>
      <c r="M281" s="31"/>
    </row>
    <row r="282" spans="1:13" x14ac:dyDescent="0.25">
      <c r="A282" s="5" t="str">
        <f>IF(Marktlokationen!A281&lt;&gt;"",Marktlokationen!A281,"")</f>
        <v/>
      </c>
      <c r="B282" s="31"/>
      <c r="C282" s="32"/>
      <c r="D282" s="32"/>
      <c r="E282" s="31"/>
      <c r="F282" s="31"/>
      <c r="G282" s="2" t="str">
        <f>IF(B282&lt;&gt;"",MAX(0,B282-E282-F282)-(MAX(0,(B282-E282-F282))*(MAX(0,Stammdaten!$C$28-MAX(C282,D282))))+E282+F282,"")</f>
        <v/>
      </c>
      <c r="H282" s="31"/>
      <c r="I282" s="31"/>
      <c r="J282" s="2" t="str">
        <f t="shared" si="9"/>
        <v/>
      </c>
      <c r="K282" s="31"/>
      <c r="L282" s="2" t="str">
        <f t="shared" si="8"/>
        <v/>
      </c>
      <c r="M282" s="31"/>
    </row>
    <row r="283" spans="1:13" x14ac:dyDescent="0.25">
      <c r="A283" s="5" t="str">
        <f>IF(Marktlokationen!A282&lt;&gt;"",Marktlokationen!A282,"")</f>
        <v/>
      </c>
      <c r="B283" s="31"/>
      <c r="C283" s="32"/>
      <c r="D283" s="32"/>
      <c r="E283" s="31"/>
      <c r="F283" s="31"/>
      <c r="G283" s="2" t="str">
        <f>IF(B283&lt;&gt;"",MAX(0,B283-E283-F283)-(MAX(0,(B283-E283-F283))*(MAX(0,Stammdaten!$C$28-MAX(C283,D283))))+E283+F283,"")</f>
        <v/>
      </c>
      <c r="H283" s="31"/>
      <c r="I283" s="31"/>
      <c r="J283" s="2" t="str">
        <f t="shared" si="9"/>
        <v/>
      </c>
      <c r="K283" s="31"/>
      <c r="L283" s="2" t="str">
        <f t="shared" si="8"/>
        <v/>
      </c>
      <c r="M283" s="31"/>
    </row>
    <row r="284" spans="1:13" x14ac:dyDescent="0.25">
      <c r="A284" s="5" t="str">
        <f>IF(Marktlokationen!A283&lt;&gt;"",Marktlokationen!A283,"")</f>
        <v/>
      </c>
      <c r="B284" s="31"/>
      <c r="C284" s="32"/>
      <c r="D284" s="32"/>
      <c r="E284" s="31"/>
      <c r="F284" s="31"/>
      <c r="G284" s="2" t="str">
        <f>IF(B284&lt;&gt;"",MAX(0,B284-E284-F284)-(MAX(0,(B284-E284-F284))*(MAX(0,Stammdaten!$C$28-MAX(C284,D284))))+E284+F284,"")</f>
        <v/>
      </c>
      <c r="H284" s="31"/>
      <c r="I284" s="31"/>
      <c r="J284" s="2" t="str">
        <f t="shared" si="9"/>
        <v/>
      </c>
      <c r="K284" s="31"/>
      <c r="L284" s="2" t="str">
        <f t="shared" si="8"/>
        <v/>
      </c>
      <c r="M284" s="31"/>
    </row>
    <row r="285" spans="1:13" x14ac:dyDescent="0.25">
      <c r="A285" s="5" t="str">
        <f>IF(Marktlokationen!A284&lt;&gt;"",Marktlokationen!A284,"")</f>
        <v/>
      </c>
      <c r="B285" s="31"/>
      <c r="C285" s="32"/>
      <c r="D285" s="32"/>
      <c r="E285" s="31"/>
      <c r="F285" s="31"/>
      <c r="G285" s="2" t="str">
        <f>IF(B285&lt;&gt;"",MAX(0,B285-E285-F285)-(MAX(0,(B285-E285-F285))*(MAX(0,Stammdaten!$C$28-MAX(C285,D285))))+E285+F285,"")</f>
        <v/>
      </c>
      <c r="H285" s="31"/>
      <c r="I285" s="31"/>
      <c r="J285" s="2" t="str">
        <f t="shared" si="9"/>
        <v/>
      </c>
      <c r="K285" s="31"/>
      <c r="L285" s="2" t="str">
        <f t="shared" si="8"/>
        <v/>
      </c>
      <c r="M285" s="31"/>
    </row>
    <row r="286" spans="1:13" x14ac:dyDescent="0.25">
      <c r="A286" s="5" t="str">
        <f>IF(Marktlokationen!A285&lt;&gt;"",Marktlokationen!A285,"")</f>
        <v/>
      </c>
      <c r="B286" s="31"/>
      <c r="C286" s="32"/>
      <c r="D286" s="32"/>
      <c r="E286" s="31"/>
      <c r="F286" s="31"/>
      <c r="G286" s="2" t="str">
        <f>IF(B286&lt;&gt;"",MAX(0,B286-E286-F286)-(MAX(0,(B286-E286-F286))*(MAX(0,Stammdaten!$C$28-MAX(C286,D286))))+E286+F286,"")</f>
        <v/>
      </c>
      <c r="H286" s="31"/>
      <c r="I286" s="31"/>
      <c r="J286" s="2" t="str">
        <f t="shared" si="9"/>
        <v/>
      </c>
      <c r="K286" s="31"/>
      <c r="L286" s="2" t="str">
        <f t="shared" si="8"/>
        <v/>
      </c>
      <c r="M286" s="31"/>
    </row>
    <row r="287" spans="1:13" x14ac:dyDescent="0.25">
      <c r="A287" s="5" t="str">
        <f>IF(Marktlokationen!A286&lt;&gt;"",Marktlokationen!A286,"")</f>
        <v/>
      </c>
      <c r="B287" s="31"/>
      <c r="C287" s="32"/>
      <c r="D287" s="32"/>
      <c r="E287" s="31"/>
      <c r="F287" s="31"/>
      <c r="G287" s="2" t="str">
        <f>IF(B287&lt;&gt;"",MAX(0,B287-E287-F287)-(MAX(0,(B287-E287-F287))*(MAX(0,Stammdaten!$C$28-MAX(C287,D287))))+E287+F287,"")</f>
        <v/>
      </c>
      <c r="H287" s="31"/>
      <c r="I287" s="31"/>
      <c r="J287" s="2" t="str">
        <f t="shared" si="9"/>
        <v/>
      </c>
      <c r="K287" s="31"/>
      <c r="L287" s="2" t="str">
        <f t="shared" si="8"/>
        <v/>
      </c>
      <c r="M287" s="31"/>
    </row>
    <row r="288" spans="1:13" x14ac:dyDescent="0.25">
      <c r="A288" s="5" t="str">
        <f>IF(Marktlokationen!A287&lt;&gt;"",Marktlokationen!A287,"")</f>
        <v/>
      </c>
      <c r="B288" s="31"/>
      <c r="C288" s="32"/>
      <c r="D288" s="32"/>
      <c r="E288" s="31"/>
      <c r="F288" s="31"/>
      <c r="G288" s="2" t="str">
        <f>IF(B288&lt;&gt;"",MAX(0,B288-E288-F288)-(MAX(0,(B288-E288-F288))*(MAX(0,Stammdaten!$C$28-MAX(C288,D288))))+E288+F288,"")</f>
        <v/>
      </c>
      <c r="H288" s="31"/>
      <c r="I288" s="31"/>
      <c r="J288" s="2" t="str">
        <f t="shared" si="9"/>
        <v/>
      </c>
      <c r="K288" s="31"/>
      <c r="L288" s="2" t="str">
        <f t="shared" si="8"/>
        <v/>
      </c>
      <c r="M288" s="31"/>
    </row>
    <row r="289" spans="1:13" x14ac:dyDescent="0.25">
      <c r="A289" s="5" t="str">
        <f>IF(Marktlokationen!A288&lt;&gt;"",Marktlokationen!A288,"")</f>
        <v/>
      </c>
      <c r="B289" s="31"/>
      <c r="C289" s="32"/>
      <c r="D289" s="32"/>
      <c r="E289" s="31"/>
      <c r="F289" s="31"/>
      <c r="G289" s="2" t="str">
        <f>IF(B289&lt;&gt;"",MAX(0,B289-E289-F289)-(MAX(0,(B289-E289-F289))*(MAX(0,Stammdaten!$C$28-MAX(C289,D289))))+E289+F289,"")</f>
        <v/>
      </c>
      <c r="H289" s="31"/>
      <c r="I289" s="31"/>
      <c r="J289" s="2" t="str">
        <f t="shared" si="9"/>
        <v/>
      </c>
      <c r="K289" s="31"/>
      <c r="L289" s="2" t="str">
        <f t="shared" si="8"/>
        <v/>
      </c>
      <c r="M289" s="31"/>
    </row>
    <row r="290" spans="1:13" x14ac:dyDescent="0.25">
      <c r="A290" s="5" t="str">
        <f>IF(Marktlokationen!A289&lt;&gt;"",Marktlokationen!A289,"")</f>
        <v/>
      </c>
      <c r="B290" s="31"/>
      <c r="C290" s="32"/>
      <c r="D290" s="32"/>
      <c r="E290" s="31"/>
      <c r="F290" s="31"/>
      <c r="G290" s="2" t="str">
        <f>IF(B290&lt;&gt;"",MAX(0,B290-E290-F290)-(MAX(0,(B290-E290-F290))*(MAX(0,Stammdaten!$C$28-MAX(C290,D290))))+E290+F290,"")</f>
        <v/>
      </c>
      <c r="H290" s="31"/>
      <c r="I290" s="31"/>
      <c r="J290" s="2" t="str">
        <f t="shared" si="9"/>
        <v/>
      </c>
      <c r="K290" s="31"/>
      <c r="L290" s="2" t="str">
        <f t="shared" si="8"/>
        <v/>
      </c>
      <c r="M290" s="31"/>
    </row>
    <row r="291" spans="1:13" x14ac:dyDescent="0.25">
      <c r="A291" s="5" t="str">
        <f>IF(Marktlokationen!A290&lt;&gt;"",Marktlokationen!A290,"")</f>
        <v/>
      </c>
      <c r="B291" s="31"/>
      <c r="C291" s="32"/>
      <c r="D291" s="32"/>
      <c r="E291" s="31"/>
      <c r="F291" s="31"/>
      <c r="G291" s="2" t="str">
        <f>IF(B291&lt;&gt;"",MAX(0,B291-E291-F291)-(MAX(0,(B291-E291-F291))*(MAX(0,Stammdaten!$C$28-MAX(C291,D291))))+E291+F291,"")</f>
        <v/>
      </c>
      <c r="H291" s="31"/>
      <c r="I291" s="31"/>
      <c r="J291" s="2" t="str">
        <f t="shared" si="9"/>
        <v/>
      </c>
      <c r="K291" s="31"/>
      <c r="L291" s="2" t="str">
        <f t="shared" si="8"/>
        <v/>
      </c>
      <c r="M291" s="31"/>
    </row>
    <row r="292" spans="1:13" x14ac:dyDescent="0.25">
      <c r="A292" s="5" t="str">
        <f>IF(Marktlokationen!A291&lt;&gt;"",Marktlokationen!A291,"")</f>
        <v/>
      </c>
      <c r="B292" s="31"/>
      <c r="C292" s="32"/>
      <c r="D292" s="32"/>
      <c r="E292" s="31"/>
      <c r="F292" s="31"/>
      <c r="G292" s="2" t="str">
        <f>IF(B292&lt;&gt;"",MAX(0,B292-E292-F292)-(MAX(0,(B292-E292-F292))*(MAX(0,Stammdaten!$C$28-MAX(C292,D292))))+E292+F292,"")</f>
        <v/>
      </c>
      <c r="H292" s="31"/>
      <c r="I292" s="31"/>
      <c r="J292" s="2" t="str">
        <f t="shared" si="9"/>
        <v/>
      </c>
      <c r="K292" s="31"/>
      <c r="L292" s="2" t="str">
        <f t="shared" si="8"/>
        <v/>
      </c>
      <c r="M292" s="31"/>
    </row>
    <row r="293" spans="1:13" x14ac:dyDescent="0.25">
      <c r="A293" s="5" t="str">
        <f>IF(Marktlokationen!A292&lt;&gt;"",Marktlokationen!A292,"")</f>
        <v/>
      </c>
      <c r="B293" s="31"/>
      <c r="C293" s="32"/>
      <c r="D293" s="32"/>
      <c r="E293" s="31"/>
      <c r="F293" s="31"/>
      <c r="G293" s="2" t="str">
        <f>IF(B293&lt;&gt;"",MAX(0,B293-E293-F293)-(MAX(0,(B293-E293-F293))*(MAX(0,Stammdaten!$C$28-MAX(C293,D293))))+E293+F293,"")</f>
        <v/>
      </c>
      <c r="H293" s="31"/>
      <c r="I293" s="31"/>
      <c r="J293" s="2" t="str">
        <f t="shared" si="9"/>
        <v/>
      </c>
      <c r="K293" s="31"/>
      <c r="L293" s="2" t="str">
        <f t="shared" si="8"/>
        <v/>
      </c>
      <c r="M293" s="31"/>
    </row>
    <row r="294" spans="1:13" x14ac:dyDescent="0.25">
      <c r="A294" s="5" t="str">
        <f>IF(Marktlokationen!A293&lt;&gt;"",Marktlokationen!A293,"")</f>
        <v/>
      </c>
      <c r="B294" s="31"/>
      <c r="C294" s="32"/>
      <c r="D294" s="32"/>
      <c r="E294" s="31"/>
      <c r="F294" s="31"/>
      <c r="G294" s="2" t="str">
        <f>IF(B294&lt;&gt;"",MAX(0,B294-E294-F294)-(MAX(0,(B294-E294-F294))*(MAX(0,Stammdaten!$C$28-MAX(C294,D294))))+E294+F294,"")</f>
        <v/>
      </c>
      <c r="H294" s="31"/>
      <c r="I294" s="31"/>
      <c r="J294" s="2" t="str">
        <f t="shared" si="9"/>
        <v/>
      </c>
      <c r="K294" s="31"/>
      <c r="L294" s="2" t="str">
        <f t="shared" si="8"/>
        <v/>
      </c>
      <c r="M294" s="31"/>
    </row>
    <row r="295" spans="1:13" x14ac:dyDescent="0.25">
      <c r="A295" s="5" t="str">
        <f>IF(Marktlokationen!A294&lt;&gt;"",Marktlokationen!A294,"")</f>
        <v/>
      </c>
      <c r="B295" s="31"/>
      <c r="C295" s="32"/>
      <c r="D295" s="32"/>
      <c r="E295" s="31"/>
      <c r="F295" s="31"/>
      <c r="G295" s="2" t="str">
        <f>IF(B295&lt;&gt;"",MAX(0,B295-E295-F295)-(MAX(0,(B295-E295-F295))*(MAX(0,Stammdaten!$C$28-MAX(C295,D295))))+E295+F295,"")</f>
        <v/>
      </c>
      <c r="H295" s="31"/>
      <c r="I295" s="31"/>
      <c r="J295" s="2" t="str">
        <f t="shared" si="9"/>
        <v/>
      </c>
      <c r="K295" s="31"/>
      <c r="L295" s="2" t="str">
        <f t="shared" si="8"/>
        <v/>
      </c>
      <c r="M295" s="31"/>
    </row>
    <row r="296" spans="1:13" x14ac:dyDescent="0.25">
      <c r="A296" s="5" t="str">
        <f>IF(Marktlokationen!A295&lt;&gt;"",Marktlokationen!A295,"")</f>
        <v/>
      </c>
      <c r="B296" s="31"/>
      <c r="C296" s="32"/>
      <c r="D296" s="32"/>
      <c r="E296" s="31"/>
      <c r="F296" s="31"/>
      <c r="G296" s="2" t="str">
        <f>IF(B296&lt;&gt;"",MAX(0,B296-E296-F296)-(MAX(0,(B296-E296-F296))*(MAX(0,Stammdaten!$C$28-MAX(C296,D296))))+E296+F296,"")</f>
        <v/>
      </c>
      <c r="H296" s="31"/>
      <c r="I296" s="31"/>
      <c r="J296" s="2" t="str">
        <f t="shared" si="9"/>
        <v/>
      </c>
      <c r="K296" s="31"/>
      <c r="L296" s="2" t="str">
        <f t="shared" si="8"/>
        <v/>
      </c>
      <c r="M296" s="31"/>
    </row>
    <row r="297" spans="1:13" x14ac:dyDescent="0.25">
      <c r="A297" s="5" t="str">
        <f>IF(Marktlokationen!A296&lt;&gt;"",Marktlokationen!A296,"")</f>
        <v/>
      </c>
      <c r="B297" s="31"/>
      <c r="C297" s="32"/>
      <c r="D297" s="32"/>
      <c r="E297" s="31"/>
      <c r="F297" s="31"/>
      <c r="G297" s="2" t="str">
        <f>IF(B297&lt;&gt;"",MAX(0,B297-E297-F297)-(MAX(0,(B297-E297-F297))*(MAX(0,Stammdaten!$C$28-MAX(C297,D297))))+E297+F297,"")</f>
        <v/>
      </c>
      <c r="H297" s="31"/>
      <c r="I297" s="31"/>
      <c r="J297" s="2" t="str">
        <f t="shared" si="9"/>
        <v/>
      </c>
      <c r="K297" s="31"/>
      <c r="L297" s="2" t="str">
        <f t="shared" si="8"/>
        <v/>
      </c>
      <c r="M297" s="31"/>
    </row>
    <row r="298" spans="1:13" x14ac:dyDescent="0.25">
      <c r="A298" s="5" t="str">
        <f>IF(Marktlokationen!A297&lt;&gt;"",Marktlokationen!A297,"")</f>
        <v/>
      </c>
      <c r="B298" s="31"/>
      <c r="C298" s="32"/>
      <c r="D298" s="32"/>
      <c r="E298" s="31"/>
      <c r="F298" s="31"/>
      <c r="G298" s="2" t="str">
        <f>IF(B298&lt;&gt;"",MAX(0,B298-E298-F298)-(MAX(0,(B298-E298-F298))*(MAX(0,Stammdaten!$C$28-MAX(C298,D298))))+E298+F298,"")</f>
        <v/>
      </c>
      <c r="H298" s="31"/>
      <c r="I298" s="31"/>
      <c r="J298" s="2" t="str">
        <f t="shared" si="9"/>
        <v/>
      </c>
      <c r="K298" s="31"/>
      <c r="L298" s="2" t="str">
        <f t="shared" si="8"/>
        <v/>
      </c>
      <c r="M298" s="31"/>
    </row>
    <row r="299" spans="1:13" x14ac:dyDescent="0.25">
      <c r="A299" s="5" t="str">
        <f>IF(Marktlokationen!A298&lt;&gt;"",Marktlokationen!A298,"")</f>
        <v/>
      </c>
      <c r="B299" s="31"/>
      <c r="C299" s="32"/>
      <c r="D299" s="32"/>
      <c r="E299" s="31"/>
      <c r="F299" s="31"/>
      <c r="G299" s="2" t="str">
        <f>IF(B299&lt;&gt;"",MAX(0,B299-E299-F299)-(MAX(0,(B299-E299-F299))*(MAX(0,Stammdaten!$C$28-MAX(C299,D299))))+E299+F299,"")</f>
        <v/>
      </c>
      <c r="H299" s="31"/>
      <c r="I299" s="31"/>
      <c r="J299" s="2" t="str">
        <f t="shared" si="9"/>
        <v/>
      </c>
      <c r="K299" s="31"/>
      <c r="L299" s="2" t="str">
        <f t="shared" si="8"/>
        <v/>
      </c>
      <c r="M299" s="31"/>
    </row>
    <row r="300" spans="1:13" x14ac:dyDescent="0.25">
      <c r="A300" s="5" t="str">
        <f>IF(Marktlokationen!A299&lt;&gt;"",Marktlokationen!A299,"")</f>
        <v/>
      </c>
      <c r="B300" s="31"/>
      <c r="C300" s="32"/>
      <c r="D300" s="32"/>
      <c r="E300" s="31"/>
      <c r="F300" s="31"/>
      <c r="G300" s="2" t="str">
        <f>IF(B300&lt;&gt;"",MAX(0,B300-E300-F300)-(MAX(0,(B300-E300-F300))*(MAX(0,Stammdaten!$C$28-MAX(C300,D300))))+E300+F300,"")</f>
        <v/>
      </c>
      <c r="H300" s="31"/>
      <c r="I300" s="31"/>
      <c r="J300" s="2" t="str">
        <f t="shared" si="9"/>
        <v/>
      </c>
      <c r="K300" s="31"/>
      <c r="L300" s="2" t="str">
        <f t="shared" si="8"/>
        <v/>
      </c>
      <c r="M300" s="31"/>
    </row>
    <row r="301" spans="1:13" x14ac:dyDescent="0.25">
      <c r="A301" s="5" t="str">
        <f>IF(Marktlokationen!A300&lt;&gt;"",Marktlokationen!A300,"")</f>
        <v/>
      </c>
      <c r="B301" s="31"/>
      <c r="C301" s="32"/>
      <c r="D301" s="32"/>
      <c r="E301" s="31"/>
      <c r="F301" s="31"/>
      <c r="G301" s="2" t="str">
        <f>IF(B301&lt;&gt;"",MAX(0,B301-E301-F301)-(MAX(0,(B301-E301-F301))*(MAX(0,Stammdaten!$C$28-MAX(C301,D301))))+E301+F301,"")</f>
        <v/>
      </c>
      <c r="H301" s="31"/>
      <c r="I301" s="31"/>
      <c r="J301" s="2" t="str">
        <f t="shared" si="9"/>
        <v/>
      </c>
      <c r="K301" s="31"/>
      <c r="L301" s="2" t="str">
        <f t="shared" si="8"/>
        <v/>
      </c>
      <c r="M301" s="31"/>
    </row>
    <row r="302" spans="1:13" x14ac:dyDescent="0.25">
      <c r="A302" s="5" t="str">
        <f>IF(Marktlokationen!A301&lt;&gt;"",Marktlokationen!A301,"")</f>
        <v/>
      </c>
      <c r="B302" s="31"/>
      <c r="C302" s="32"/>
      <c r="D302" s="32"/>
      <c r="E302" s="31"/>
      <c r="F302" s="31"/>
      <c r="G302" s="2" t="str">
        <f>IF(B302&lt;&gt;"",MAX(0,B302-E302-F302)-(MAX(0,(B302-E302-F302))*(MAX(0,Stammdaten!$C$28-MAX(C302,D302))))+E302+F302,"")</f>
        <v/>
      </c>
      <c r="H302" s="31"/>
      <c r="I302" s="31"/>
      <c r="J302" s="2" t="str">
        <f t="shared" si="9"/>
        <v/>
      </c>
      <c r="K302" s="31"/>
      <c r="L302" s="2" t="str">
        <f t="shared" si="8"/>
        <v/>
      </c>
      <c r="M302" s="31"/>
    </row>
    <row r="303" spans="1:13" x14ac:dyDescent="0.25">
      <c r="A303" s="5" t="str">
        <f>IF(Marktlokationen!A302&lt;&gt;"",Marktlokationen!A302,"")</f>
        <v/>
      </c>
      <c r="B303" s="31"/>
      <c r="C303" s="32"/>
      <c r="D303" s="32"/>
      <c r="E303" s="31"/>
      <c r="F303" s="31"/>
      <c r="G303" s="2" t="str">
        <f>IF(B303&lt;&gt;"",MAX(0,B303-E303-F303)-(MAX(0,(B303-E303-F303))*(MAX(0,Stammdaten!$C$28-MAX(C303,D303))))+E303+F303,"")</f>
        <v/>
      </c>
      <c r="H303" s="31"/>
      <c r="I303" s="31"/>
      <c r="J303" s="2" t="str">
        <f t="shared" si="9"/>
        <v/>
      </c>
      <c r="K303" s="31"/>
      <c r="L303" s="2" t="str">
        <f t="shared" si="8"/>
        <v/>
      </c>
      <c r="M303" s="31"/>
    </row>
    <row r="304" spans="1:13" x14ac:dyDescent="0.25">
      <c r="A304" s="5" t="str">
        <f>IF(Marktlokationen!A303&lt;&gt;"",Marktlokationen!A303,"")</f>
        <v/>
      </c>
      <c r="B304" s="31"/>
      <c r="C304" s="32"/>
      <c r="D304" s="32"/>
      <c r="E304" s="31"/>
      <c r="F304" s="31"/>
      <c r="G304" s="2" t="str">
        <f>IF(B304&lt;&gt;"",MAX(0,B304-E304-F304)-(MAX(0,(B304-E304-F304))*(MAX(0,Stammdaten!$C$28-MAX(C304,D304))))+E304+F304,"")</f>
        <v/>
      </c>
      <c r="H304" s="31"/>
      <c r="I304" s="31"/>
      <c r="J304" s="2" t="str">
        <f t="shared" si="9"/>
        <v/>
      </c>
      <c r="K304" s="31"/>
      <c r="L304" s="2" t="str">
        <f t="shared" si="8"/>
        <v/>
      </c>
      <c r="M304" s="31"/>
    </row>
    <row r="305" spans="1:13" x14ac:dyDescent="0.25">
      <c r="A305" s="5" t="str">
        <f>IF(Marktlokationen!A304&lt;&gt;"",Marktlokationen!A304,"")</f>
        <v/>
      </c>
      <c r="B305" s="31"/>
      <c r="C305" s="32"/>
      <c r="D305" s="32"/>
      <c r="E305" s="31"/>
      <c r="F305" s="31"/>
      <c r="G305" s="2" t="str">
        <f>IF(B305&lt;&gt;"",MAX(0,B305-E305-F305)-(MAX(0,(B305-E305-F305))*(MAX(0,Stammdaten!$C$28-MAX(C305,D305))))+E305+F305,"")</f>
        <v/>
      </c>
      <c r="H305" s="31"/>
      <c r="I305" s="31"/>
      <c r="J305" s="2" t="str">
        <f t="shared" si="9"/>
        <v/>
      </c>
      <c r="K305" s="31"/>
      <c r="L305" s="2" t="str">
        <f t="shared" si="8"/>
        <v/>
      </c>
      <c r="M305" s="31"/>
    </row>
    <row r="306" spans="1:13" x14ac:dyDescent="0.25">
      <c r="A306" s="5" t="str">
        <f>IF(Marktlokationen!A305&lt;&gt;"",Marktlokationen!A305,"")</f>
        <v/>
      </c>
      <c r="B306" s="31"/>
      <c r="C306" s="32"/>
      <c r="D306" s="32"/>
      <c r="E306" s="31"/>
      <c r="F306" s="31"/>
      <c r="G306" s="2" t="str">
        <f>IF(B306&lt;&gt;"",MAX(0,B306-E306-F306)-(MAX(0,(B306-E306-F306))*(MAX(0,Stammdaten!$C$28-MAX(C306,D306))))+E306+F306,"")</f>
        <v/>
      </c>
      <c r="H306" s="31"/>
      <c r="I306" s="31"/>
      <c r="J306" s="2" t="str">
        <f t="shared" si="9"/>
        <v/>
      </c>
      <c r="K306" s="31"/>
      <c r="L306" s="2" t="str">
        <f t="shared" si="8"/>
        <v/>
      </c>
      <c r="M306" s="31"/>
    </row>
    <row r="307" spans="1:13" x14ac:dyDescent="0.25">
      <c r="A307" s="5" t="str">
        <f>IF(Marktlokationen!A306&lt;&gt;"",Marktlokationen!A306,"")</f>
        <v/>
      </c>
      <c r="B307" s="31"/>
      <c r="C307" s="32"/>
      <c r="D307" s="32"/>
      <c r="E307" s="31"/>
      <c r="F307" s="31"/>
      <c r="G307" s="2" t="str">
        <f>IF(B307&lt;&gt;"",MAX(0,B307-E307-F307)-(MAX(0,(B307-E307-F307))*(MAX(0,Stammdaten!$C$28-MAX(C307,D307))))+E307+F307,"")</f>
        <v/>
      </c>
      <c r="H307" s="31"/>
      <c r="I307" s="31"/>
      <c r="J307" s="2" t="str">
        <f t="shared" si="9"/>
        <v/>
      </c>
      <c r="K307" s="31"/>
      <c r="L307" s="2" t="str">
        <f t="shared" si="8"/>
        <v/>
      </c>
      <c r="M307" s="31"/>
    </row>
    <row r="308" spans="1:13" x14ac:dyDescent="0.25">
      <c r="A308" s="5" t="str">
        <f>IF(Marktlokationen!A307&lt;&gt;"",Marktlokationen!A307,"")</f>
        <v/>
      </c>
      <c r="B308" s="31"/>
      <c r="C308" s="32"/>
      <c r="D308" s="32"/>
      <c r="E308" s="31"/>
      <c r="F308" s="31"/>
      <c r="G308" s="2" t="str">
        <f>IF(B308&lt;&gt;"",MAX(0,B308-E308-F308)-(MAX(0,(B308-E308-F308))*(MAX(0,Stammdaten!$C$28-MAX(C308,D308))))+E308+F308,"")</f>
        <v/>
      </c>
      <c r="H308" s="31"/>
      <c r="I308" s="31"/>
      <c r="J308" s="2" t="str">
        <f t="shared" si="9"/>
        <v/>
      </c>
      <c r="K308" s="31"/>
      <c r="L308" s="2" t="str">
        <f t="shared" si="8"/>
        <v/>
      </c>
      <c r="M308" s="31"/>
    </row>
    <row r="309" spans="1:13" x14ac:dyDescent="0.25">
      <c r="A309" s="5" t="str">
        <f>IF(Marktlokationen!A308&lt;&gt;"",Marktlokationen!A308,"")</f>
        <v/>
      </c>
      <c r="B309" s="31"/>
      <c r="C309" s="32"/>
      <c r="D309" s="32"/>
      <c r="E309" s="31"/>
      <c r="F309" s="31"/>
      <c r="G309" s="2" t="str">
        <f>IF(B309&lt;&gt;"",MAX(0,B309-E309-F309)-(MAX(0,(B309-E309-F309))*(MAX(0,Stammdaten!$C$28-MAX(C309,D309))))+E309+F309,"")</f>
        <v/>
      </c>
      <c r="H309" s="31"/>
      <c r="I309" s="31"/>
      <c r="J309" s="2" t="str">
        <f t="shared" si="9"/>
        <v/>
      </c>
      <c r="K309" s="31"/>
      <c r="L309" s="2" t="str">
        <f t="shared" si="8"/>
        <v/>
      </c>
      <c r="M309" s="31"/>
    </row>
    <row r="310" spans="1:13" x14ac:dyDescent="0.25">
      <c r="A310" s="5" t="str">
        <f>IF(Marktlokationen!A309&lt;&gt;"",Marktlokationen!A309,"")</f>
        <v/>
      </c>
      <c r="B310" s="31"/>
      <c r="C310" s="32"/>
      <c r="D310" s="32"/>
      <c r="E310" s="31"/>
      <c r="F310" s="31"/>
      <c r="G310" s="2" t="str">
        <f>IF(B310&lt;&gt;"",MAX(0,B310-E310-F310)-(MAX(0,(B310-E310-F310))*(MAX(0,Stammdaten!$C$28-MAX(C310,D310))))+E310+F310,"")</f>
        <v/>
      </c>
      <c r="H310" s="31"/>
      <c r="I310" s="31"/>
      <c r="J310" s="2" t="str">
        <f t="shared" si="9"/>
        <v/>
      </c>
      <c r="K310" s="31"/>
      <c r="L310" s="2" t="str">
        <f t="shared" si="8"/>
        <v/>
      </c>
      <c r="M310" s="31"/>
    </row>
    <row r="311" spans="1:13" x14ac:dyDescent="0.25">
      <c r="A311" s="5" t="str">
        <f>IF(Marktlokationen!A310&lt;&gt;"",Marktlokationen!A310,"")</f>
        <v/>
      </c>
      <c r="B311" s="31"/>
      <c r="C311" s="32"/>
      <c r="D311" s="32"/>
      <c r="E311" s="31"/>
      <c r="F311" s="31"/>
      <c r="G311" s="2" t="str">
        <f>IF(B311&lt;&gt;"",MAX(0,B311-E311-F311)-(MAX(0,(B311-E311-F311))*(MAX(0,Stammdaten!$C$28-MAX(C311,D311))))+E311+F311,"")</f>
        <v/>
      </c>
      <c r="H311" s="31"/>
      <c r="I311" s="31"/>
      <c r="J311" s="2" t="str">
        <f t="shared" si="9"/>
        <v/>
      </c>
      <c r="K311" s="31"/>
      <c r="L311" s="2" t="str">
        <f t="shared" si="8"/>
        <v/>
      </c>
      <c r="M311" s="31"/>
    </row>
    <row r="312" spans="1:13" x14ac:dyDescent="0.25">
      <c r="A312" s="5" t="str">
        <f>IF(Marktlokationen!A311&lt;&gt;"",Marktlokationen!A311,"")</f>
        <v/>
      </c>
      <c r="B312" s="31"/>
      <c r="C312" s="32"/>
      <c r="D312" s="32"/>
      <c r="E312" s="31"/>
      <c r="F312" s="31"/>
      <c r="G312" s="2" t="str">
        <f>IF(B312&lt;&gt;"",MAX(0,B312-E312-F312)-(MAX(0,(B312-E312-F312))*(MAX(0,Stammdaten!$C$28-MAX(C312,D312))))+E312+F312,"")</f>
        <v/>
      </c>
      <c r="H312" s="31"/>
      <c r="I312" s="31"/>
      <c r="J312" s="2" t="str">
        <f t="shared" si="9"/>
        <v/>
      </c>
      <c r="K312" s="31"/>
      <c r="L312" s="2" t="str">
        <f t="shared" si="8"/>
        <v/>
      </c>
      <c r="M312" s="31"/>
    </row>
    <row r="313" spans="1:13" x14ac:dyDescent="0.25">
      <c r="A313" s="5" t="str">
        <f>IF(Marktlokationen!A312&lt;&gt;"",Marktlokationen!A312,"")</f>
        <v/>
      </c>
      <c r="B313" s="31"/>
      <c r="C313" s="32"/>
      <c r="D313" s="32"/>
      <c r="E313" s="31"/>
      <c r="F313" s="31"/>
      <c r="G313" s="2" t="str">
        <f>IF(B313&lt;&gt;"",MAX(0,B313-E313-F313)-(MAX(0,(B313-E313-F313))*(MAX(0,Stammdaten!$C$28-MAX(C313,D313))))+E313+F313,"")</f>
        <v/>
      </c>
      <c r="H313" s="31"/>
      <c r="I313" s="31"/>
      <c r="J313" s="2" t="str">
        <f t="shared" si="9"/>
        <v/>
      </c>
      <c r="K313" s="31"/>
      <c r="L313" s="2" t="str">
        <f t="shared" si="8"/>
        <v/>
      </c>
      <c r="M313" s="31"/>
    </row>
    <row r="314" spans="1:13" x14ac:dyDescent="0.25">
      <c r="A314" s="5" t="str">
        <f>IF(Marktlokationen!A313&lt;&gt;"",Marktlokationen!A313,"")</f>
        <v/>
      </c>
      <c r="B314" s="31"/>
      <c r="C314" s="32"/>
      <c r="D314" s="32"/>
      <c r="E314" s="31"/>
      <c r="F314" s="31"/>
      <c r="G314" s="2" t="str">
        <f>IF(B314&lt;&gt;"",MAX(0,B314-E314-F314)-(MAX(0,(B314-E314-F314))*(MAX(0,Stammdaten!$C$28-MAX(C314,D314))))+E314+F314,"")</f>
        <v/>
      </c>
      <c r="H314" s="31"/>
      <c r="I314" s="31"/>
      <c r="J314" s="2" t="str">
        <f t="shared" si="9"/>
        <v/>
      </c>
      <c r="K314" s="31"/>
      <c r="L314" s="2" t="str">
        <f t="shared" si="8"/>
        <v/>
      </c>
      <c r="M314" s="31"/>
    </row>
    <row r="315" spans="1:13" x14ac:dyDescent="0.25">
      <c r="A315" s="5" t="str">
        <f>IF(Marktlokationen!A314&lt;&gt;"",Marktlokationen!A314,"")</f>
        <v/>
      </c>
      <c r="B315" s="31"/>
      <c r="C315" s="32"/>
      <c r="D315" s="32"/>
      <c r="E315" s="31"/>
      <c r="F315" s="31"/>
      <c r="G315" s="2" t="str">
        <f>IF(B315&lt;&gt;"",MAX(0,B315-E315-F315)-(MAX(0,(B315-E315-F315))*(MAX(0,Stammdaten!$C$28-MAX(C315,D315))))+E315+F315,"")</f>
        <v/>
      </c>
      <c r="H315" s="31"/>
      <c r="I315" s="31"/>
      <c r="J315" s="2" t="str">
        <f t="shared" si="9"/>
        <v/>
      </c>
      <c r="K315" s="31"/>
      <c r="L315" s="2" t="str">
        <f t="shared" si="8"/>
        <v/>
      </c>
      <c r="M315" s="31"/>
    </row>
    <row r="316" spans="1:13" x14ac:dyDescent="0.25">
      <c r="A316" s="5" t="str">
        <f>IF(Marktlokationen!A315&lt;&gt;"",Marktlokationen!A315,"")</f>
        <v/>
      </c>
      <c r="B316" s="31"/>
      <c r="C316" s="32"/>
      <c r="D316" s="32"/>
      <c r="E316" s="31"/>
      <c r="F316" s="31"/>
      <c r="G316" s="2" t="str">
        <f>IF(B316&lt;&gt;"",MAX(0,B316-E316-F316)-(MAX(0,(B316-E316-F316))*(MAX(0,Stammdaten!$C$28-MAX(C316,D316))))+E316+F316,"")</f>
        <v/>
      </c>
      <c r="H316" s="31"/>
      <c r="I316" s="31"/>
      <c r="J316" s="2" t="str">
        <f t="shared" si="9"/>
        <v/>
      </c>
      <c r="K316" s="31"/>
      <c r="L316" s="2" t="str">
        <f t="shared" si="8"/>
        <v/>
      </c>
      <c r="M316" s="31"/>
    </row>
    <row r="317" spans="1:13" x14ac:dyDescent="0.25">
      <c r="A317" s="5" t="str">
        <f>IF(Marktlokationen!A316&lt;&gt;"",Marktlokationen!A316,"")</f>
        <v/>
      </c>
      <c r="B317" s="31"/>
      <c r="C317" s="32"/>
      <c r="D317" s="32"/>
      <c r="E317" s="31"/>
      <c r="F317" s="31"/>
      <c r="G317" s="2" t="str">
        <f>IF(B317&lt;&gt;"",MAX(0,B317-E317-F317)-(MAX(0,(B317-E317-F317))*(MAX(0,Stammdaten!$C$28-MAX(C317,D317))))+E317+F317,"")</f>
        <v/>
      </c>
      <c r="H317" s="31"/>
      <c r="I317" s="31"/>
      <c r="J317" s="2" t="str">
        <f t="shared" si="9"/>
        <v/>
      </c>
      <c r="K317" s="31"/>
      <c r="L317" s="2" t="str">
        <f t="shared" si="8"/>
        <v/>
      </c>
      <c r="M317" s="31"/>
    </row>
    <row r="318" spans="1:13" x14ac:dyDescent="0.25">
      <c r="A318" s="5" t="str">
        <f>IF(Marktlokationen!A317&lt;&gt;"",Marktlokationen!A317,"")</f>
        <v/>
      </c>
      <c r="B318" s="31"/>
      <c r="C318" s="32"/>
      <c r="D318" s="32"/>
      <c r="E318" s="31"/>
      <c r="F318" s="31"/>
      <c r="G318" s="2" t="str">
        <f>IF(B318&lt;&gt;"",MAX(0,B318-E318-F318)-(MAX(0,(B318-E318-F318))*(MAX(0,Stammdaten!$C$28-MAX(C318,D318))))+E318+F318,"")</f>
        <v/>
      </c>
      <c r="H318" s="31"/>
      <c r="I318" s="31"/>
      <c r="J318" s="2" t="str">
        <f t="shared" si="9"/>
        <v/>
      </c>
      <c r="K318" s="31"/>
      <c r="L318" s="2" t="str">
        <f t="shared" si="8"/>
        <v/>
      </c>
      <c r="M318" s="31"/>
    </row>
    <row r="319" spans="1:13" x14ac:dyDescent="0.25">
      <c r="A319" s="5" t="str">
        <f>IF(Marktlokationen!A318&lt;&gt;"",Marktlokationen!A318,"")</f>
        <v/>
      </c>
      <c r="B319" s="31"/>
      <c r="C319" s="32"/>
      <c r="D319" s="32"/>
      <c r="E319" s="31"/>
      <c r="F319" s="31"/>
      <c r="G319" s="2" t="str">
        <f>IF(B319&lt;&gt;"",MAX(0,B319-E319-F319)-(MAX(0,(B319-E319-F319))*(MAX(0,Stammdaten!$C$28-MAX(C319,D319))))+E319+F319,"")</f>
        <v/>
      </c>
      <c r="H319" s="31"/>
      <c r="I319" s="31"/>
      <c r="J319" s="2" t="str">
        <f t="shared" si="9"/>
        <v/>
      </c>
      <c r="K319" s="31"/>
      <c r="L319" s="2" t="str">
        <f t="shared" si="8"/>
        <v/>
      </c>
      <c r="M319" s="31"/>
    </row>
    <row r="320" spans="1:13" x14ac:dyDescent="0.25">
      <c r="A320" s="5" t="str">
        <f>IF(Marktlokationen!A319&lt;&gt;"",Marktlokationen!A319,"")</f>
        <v/>
      </c>
      <c r="B320" s="31"/>
      <c r="C320" s="32"/>
      <c r="D320" s="32"/>
      <c r="E320" s="31"/>
      <c r="F320" s="31"/>
      <c r="G320" s="2" t="str">
        <f>IF(B320&lt;&gt;"",MAX(0,B320-E320-F320)-(MAX(0,(B320-E320-F320))*(MAX(0,Stammdaten!$C$28-MAX(C320,D320))))+E320+F320,"")</f>
        <v/>
      </c>
      <c r="H320" s="31"/>
      <c r="I320" s="31"/>
      <c r="J320" s="2" t="str">
        <f t="shared" si="9"/>
        <v/>
      </c>
      <c r="K320" s="31"/>
      <c r="L320" s="2" t="str">
        <f t="shared" si="8"/>
        <v/>
      </c>
      <c r="M320" s="31"/>
    </row>
    <row r="321" spans="1:13" x14ac:dyDescent="0.25">
      <c r="A321" s="5" t="str">
        <f>IF(Marktlokationen!A320&lt;&gt;"",Marktlokationen!A320,"")</f>
        <v/>
      </c>
      <c r="B321" s="31"/>
      <c r="C321" s="32"/>
      <c r="D321" s="32"/>
      <c r="E321" s="31"/>
      <c r="F321" s="31"/>
      <c r="G321" s="2" t="str">
        <f>IF(B321&lt;&gt;"",MAX(0,B321-E321-F321)-(MAX(0,(B321-E321-F321))*(MAX(0,Stammdaten!$C$28-MAX(C321,D321))))+E321+F321,"")</f>
        <v/>
      </c>
      <c r="H321" s="31"/>
      <c r="I321" s="31"/>
      <c r="J321" s="2" t="str">
        <f t="shared" si="9"/>
        <v/>
      </c>
      <c r="K321" s="31"/>
      <c r="L321" s="2" t="str">
        <f t="shared" si="8"/>
        <v/>
      </c>
      <c r="M321" s="31"/>
    </row>
    <row r="322" spans="1:13" x14ac:dyDescent="0.25">
      <c r="A322" s="5" t="str">
        <f>IF(Marktlokationen!A321&lt;&gt;"",Marktlokationen!A321,"")</f>
        <v/>
      </c>
      <c r="B322" s="31"/>
      <c r="C322" s="32"/>
      <c r="D322" s="32"/>
      <c r="E322" s="31"/>
      <c r="F322" s="31"/>
      <c r="G322" s="2" t="str">
        <f>IF(B322&lt;&gt;"",MAX(0,B322-E322-F322)-(MAX(0,(B322-E322-F322))*(MAX(0,Stammdaten!$C$28-MAX(C322,D322))))+E322+F322,"")</f>
        <v/>
      </c>
      <c r="H322" s="31"/>
      <c r="I322" s="31"/>
      <c r="J322" s="2" t="str">
        <f t="shared" si="9"/>
        <v/>
      </c>
      <c r="K322" s="31"/>
      <c r="L322" s="2" t="str">
        <f t="shared" si="8"/>
        <v/>
      </c>
      <c r="M322" s="31"/>
    </row>
    <row r="323" spans="1:13" x14ac:dyDescent="0.25">
      <c r="A323" s="5" t="str">
        <f>IF(Marktlokationen!A322&lt;&gt;"",Marktlokationen!A322,"")</f>
        <v/>
      </c>
      <c r="B323" s="31"/>
      <c r="C323" s="32"/>
      <c r="D323" s="32"/>
      <c r="E323" s="31"/>
      <c r="F323" s="31"/>
      <c r="G323" s="2" t="str">
        <f>IF(B323&lt;&gt;"",MAX(0,B323-E323-F323)-(MAX(0,(B323-E323-F323))*(MAX(0,Stammdaten!$C$28-MAX(C323,D323))))+E323+F323,"")</f>
        <v/>
      </c>
      <c r="H323" s="31"/>
      <c r="I323" s="31"/>
      <c r="J323" s="2" t="str">
        <f t="shared" si="9"/>
        <v/>
      </c>
      <c r="K323" s="31"/>
      <c r="L323" s="2" t="str">
        <f t="shared" ref="L323:L386" si="10">IF(B323&lt;&gt;"",IF(SUM($K$3:$K$1002)&lt;&gt;0,"Summe der Veränderungen zu hoch/niedrig",IF(J323+K323&gt;=0,J323+K323,"Pooling-Veränderung zu hoch")),"")</f>
        <v/>
      </c>
      <c r="M323" s="31"/>
    </row>
    <row r="324" spans="1:13" x14ac:dyDescent="0.25">
      <c r="A324" s="5" t="str">
        <f>IF(Marktlokationen!A323&lt;&gt;"",Marktlokationen!A323,"")</f>
        <v/>
      </c>
      <c r="B324" s="31"/>
      <c r="C324" s="32"/>
      <c r="D324" s="32"/>
      <c r="E324" s="31"/>
      <c r="F324" s="31"/>
      <c r="G324" s="2" t="str">
        <f>IF(B324&lt;&gt;"",MAX(0,B324-E324-F324)-(MAX(0,(B324-E324-F324))*(MAX(0,Stammdaten!$C$28-MAX(C324,D324))))+E324+F324,"")</f>
        <v/>
      </c>
      <c r="H324" s="31"/>
      <c r="I324" s="31"/>
      <c r="J324" s="2" t="str">
        <f t="shared" ref="J324:J387" si="11">IF(H324="Ja",I324,G324)</f>
        <v/>
      </c>
      <c r="K324" s="31"/>
      <c r="L324" s="2" t="str">
        <f t="shared" si="10"/>
        <v/>
      </c>
      <c r="M324" s="31"/>
    </row>
    <row r="325" spans="1:13" x14ac:dyDescent="0.25">
      <c r="A325" s="5" t="str">
        <f>IF(Marktlokationen!A324&lt;&gt;"",Marktlokationen!A324,"")</f>
        <v/>
      </c>
      <c r="B325" s="31"/>
      <c r="C325" s="32"/>
      <c r="D325" s="32"/>
      <c r="E325" s="31"/>
      <c r="F325" s="31"/>
      <c r="G325" s="2" t="str">
        <f>IF(B325&lt;&gt;"",MAX(0,B325-E325-F325)-(MAX(0,(B325-E325-F325))*(MAX(0,Stammdaten!$C$28-MAX(C325,D325))))+E325+F325,"")</f>
        <v/>
      </c>
      <c r="H325" s="31"/>
      <c r="I325" s="31"/>
      <c r="J325" s="2" t="str">
        <f t="shared" si="11"/>
        <v/>
      </c>
      <c r="K325" s="31"/>
      <c r="L325" s="2" t="str">
        <f t="shared" si="10"/>
        <v/>
      </c>
      <c r="M325" s="31"/>
    </row>
    <row r="326" spans="1:13" x14ac:dyDescent="0.25">
      <c r="A326" s="5" t="str">
        <f>IF(Marktlokationen!A325&lt;&gt;"",Marktlokationen!A325,"")</f>
        <v/>
      </c>
      <c r="B326" s="31"/>
      <c r="C326" s="32"/>
      <c r="D326" s="32"/>
      <c r="E326" s="31"/>
      <c r="F326" s="31"/>
      <c r="G326" s="2" t="str">
        <f>IF(B326&lt;&gt;"",MAX(0,B326-E326-F326)-(MAX(0,(B326-E326-F326))*(MAX(0,Stammdaten!$C$28-MAX(C326,D326))))+E326+F326,"")</f>
        <v/>
      </c>
      <c r="H326" s="31"/>
      <c r="I326" s="31"/>
      <c r="J326" s="2" t="str">
        <f t="shared" si="11"/>
        <v/>
      </c>
      <c r="K326" s="31"/>
      <c r="L326" s="2" t="str">
        <f t="shared" si="10"/>
        <v/>
      </c>
      <c r="M326" s="31"/>
    </row>
    <row r="327" spans="1:13" x14ac:dyDescent="0.25">
      <c r="A327" s="5" t="str">
        <f>IF(Marktlokationen!A326&lt;&gt;"",Marktlokationen!A326,"")</f>
        <v/>
      </c>
      <c r="B327" s="31"/>
      <c r="C327" s="32"/>
      <c r="D327" s="32"/>
      <c r="E327" s="31"/>
      <c r="F327" s="31"/>
      <c r="G327" s="2" t="str">
        <f>IF(B327&lt;&gt;"",MAX(0,B327-E327-F327)-(MAX(0,(B327-E327-F327))*(MAX(0,Stammdaten!$C$28-MAX(C327,D327))))+E327+F327,"")</f>
        <v/>
      </c>
      <c r="H327" s="31"/>
      <c r="I327" s="31"/>
      <c r="J327" s="2" t="str">
        <f t="shared" si="11"/>
        <v/>
      </c>
      <c r="K327" s="31"/>
      <c r="L327" s="2" t="str">
        <f t="shared" si="10"/>
        <v/>
      </c>
      <c r="M327" s="31"/>
    </row>
    <row r="328" spans="1:13" x14ac:dyDescent="0.25">
      <c r="A328" s="5" t="str">
        <f>IF(Marktlokationen!A327&lt;&gt;"",Marktlokationen!A327,"")</f>
        <v/>
      </c>
      <c r="B328" s="31"/>
      <c r="C328" s="32"/>
      <c r="D328" s="32"/>
      <c r="E328" s="31"/>
      <c r="F328" s="31"/>
      <c r="G328" s="2" t="str">
        <f>IF(B328&lt;&gt;"",MAX(0,B328-E328-F328)-(MAX(0,(B328-E328-F328))*(MAX(0,Stammdaten!$C$28-MAX(C328,D328))))+E328+F328,"")</f>
        <v/>
      </c>
      <c r="H328" s="31"/>
      <c r="I328" s="31"/>
      <c r="J328" s="2" t="str">
        <f t="shared" si="11"/>
        <v/>
      </c>
      <c r="K328" s="31"/>
      <c r="L328" s="2" t="str">
        <f t="shared" si="10"/>
        <v/>
      </c>
      <c r="M328" s="31"/>
    </row>
    <row r="329" spans="1:13" x14ac:dyDescent="0.25">
      <c r="A329" s="5" t="str">
        <f>IF(Marktlokationen!A328&lt;&gt;"",Marktlokationen!A328,"")</f>
        <v/>
      </c>
      <c r="B329" s="31"/>
      <c r="C329" s="32"/>
      <c r="D329" s="32"/>
      <c r="E329" s="31"/>
      <c r="F329" s="31"/>
      <c r="G329" s="2" t="str">
        <f>IF(B329&lt;&gt;"",MAX(0,B329-E329-F329)-(MAX(0,(B329-E329-F329))*(MAX(0,Stammdaten!$C$28-MAX(C329,D329))))+E329+F329,"")</f>
        <v/>
      </c>
      <c r="H329" s="31"/>
      <c r="I329" s="31"/>
      <c r="J329" s="2" t="str">
        <f t="shared" si="11"/>
        <v/>
      </c>
      <c r="K329" s="31"/>
      <c r="L329" s="2" t="str">
        <f t="shared" si="10"/>
        <v/>
      </c>
      <c r="M329" s="31"/>
    </row>
    <row r="330" spans="1:13" x14ac:dyDescent="0.25">
      <c r="A330" s="5" t="str">
        <f>IF(Marktlokationen!A329&lt;&gt;"",Marktlokationen!A329,"")</f>
        <v/>
      </c>
      <c r="B330" s="31"/>
      <c r="C330" s="32"/>
      <c r="D330" s="32"/>
      <c r="E330" s="31"/>
      <c r="F330" s="31"/>
      <c r="G330" s="2" t="str">
        <f>IF(B330&lt;&gt;"",MAX(0,B330-E330-F330)-(MAX(0,(B330-E330-F330))*(MAX(0,Stammdaten!$C$28-MAX(C330,D330))))+E330+F330,"")</f>
        <v/>
      </c>
      <c r="H330" s="31"/>
      <c r="I330" s="31"/>
      <c r="J330" s="2" t="str">
        <f t="shared" si="11"/>
        <v/>
      </c>
      <c r="K330" s="31"/>
      <c r="L330" s="2" t="str">
        <f t="shared" si="10"/>
        <v/>
      </c>
      <c r="M330" s="31"/>
    </row>
    <row r="331" spans="1:13" x14ac:dyDescent="0.25">
      <c r="A331" s="5" t="str">
        <f>IF(Marktlokationen!A330&lt;&gt;"",Marktlokationen!A330,"")</f>
        <v/>
      </c>
      <c r="B331" s="31"/>
      <c r="C331" s="32"/>
      <c r="D331" s="32"/>
      <c r="E331" s="31"/>
      <c r="F331" s="31"/>
      <c r="G331" s="2" t="str">
        <f>IF(B331&lt;&gt;"",MAX(0,B331-E331-F331)-(MAX(0,(B331-E331-F331))*(MAX(0,Stammdaten!$C$28-MAX(C331,D331))))+E331+F331,"")</f>
        <v/>
      </c>
      <c r="H331" s="31"/>
      <c r="I331" s="31"/>
      <c r="J331" s="2" t="str">
        <f t="shared" si="11"/>
        <v/>
      </c>
      <c r="K331" s="31"/>
      <c r="L331" s="2" t="str">
        <f t="shared" si="10"/>
        <v/>
      </c>
      <c r="M331" s="31"/>
    </row>
    <row r="332" spans="1:13" x14ac:dyDescent="0.25">
      <c r="A332" s="5" t="str">
        <f>IF(Marktlokationen!A331&lt;&gt;"",Marktlokationen!A331,"")</f>
        <v/>
      </c>
      <c r="B332" s="31"/>
      <c r="C332" s="32"/>
      <c r="D332" s="32"/>
      <c r="E332" s="31"/>
      <c r="F332" s="31"/>
      <c r="G332" s="2" t="str">
        <f>IF(B332&lt;&gt;"",MAX(0,B332-E332-F332)-(MAX(0,(B332-E332-F332))*(MAX(0,Stammdaten!$C$28-MAX(C332,D332))))+E332+F332,"")</f>
        <v/>
      </c>
      <c r="H332" s="31"/>
      <c r="I332" s="31"/>
      <c r="J332" s="2" t="str">
        <f t="shared" si="11"/>
        <v/>
      </c>
      <c r="K332" s="31"/>
      <c r="L332" s="2" t="str">
        <f t="shared" si="10"/>
        <v/>
      </c>
      <c r="M332" s="31"/>
    </row>
    <row r="333" spans="1:13" x14ac:dyDescent="0.25">
      <c r="A333" s="5" t="str">
        <f>IF(Marktlokationen!A332&lt;&gt;"",Marktlokationen!A332,"")</f>
        <v/>
      </c>
      <c r="B333" s="31"/>
      <c r="C333" s="32"/>
      <c r="D333" s="32"/>
      <c r="E333" s="31"/>
      <c r="F333" s="31"/>
      <c r="G333" s="2" t="str">
        <f>IF(B333&lt;&gt;"",MAX(0,B333-E333-F333)-(MAX(0,(B333-E333-F333))*(MAX(0,Stammdaten!$C$28-MAX(C333,D333))))+E333+F333,"")</f>
        <v/>
      </c>
      <c r="H333" s="31"/>
      <c r="I333" s="31"/>
      <c r="J333" s="2" t="str">
        <f t="shared" si="11"/>
        <v/>
      </c>
      <c r="K333" s="31"/>
      <c r="L333" s="2" t="str">
        <f t="shared" si="10"/>
        <v/>
      </c>
      <c r="M333" s="31"/>
    </row>
    <row r="334" spans="1:13" x14ac:dyDescent="0.25">
      <c r="A334" s="5" t="str">
        <f>IF(Marktlokationen!A333&lt;&gt;"",Marktlokationen!A333,"")</f>
        <v/>
      </c>
      <c r="B334" s="31"/>
      <c r="C334" s="32"/>
      <c r="D334" s="32"/>
      <c r="E334" s="31"/>
      <c r="F334" s="31"/>
      <c r="G334" s="2" t="str">
        <f>IF(B334&lt;&gt;"",MAX(0,B334-E334-F334)-(MAX(0,(B334-E334-F334))*(MAX(0,Stammdaten!$C$28-MAX(C334,D334))))+E334+F334,"")</f>
        <v/>
      </c>
      <c r="H334" s="31"/>
      <c r="I334" s="31"/>
      <c r="J334" s="2" t="str">
        <f t="shared" si="11"/>
        <v/>
      </c>
      <c r="K334" s="31"/>
      <c r="L334" s="2" t="str">
        <f t="shared" si="10"/>
        <v/>
      </c>
      <c r="M334" s="31"/>
    </row>
    <row r="335" spans="1:13" x14ac:dyDescent="0.25">
      <c r="A335" s="5" t="str">
        <f>IF(Marktlokationen!A334&lt;&gt;"",Marktlokationen!A334,"")</f>
        <v/>
      </c>
      <c r="B335" s="31"/>
      <c r="C335" s="32"/>
      <c r="D335" s="32"/>
      <c r="E335" s="31"/>
      <c r="F335" s="31"/>
      <c r="G335" s="2" t="str">
        <f>IF(B335&lt;&gt;"",MAX(0,B335-E335-F335)-(MAX(0,(B335-E335-F335))*(MAX(0,Stammdaten!$C$28-MAX(C335,D335))))+E335+F335,"")</f>
        <v/>
      </c>
      <c r="H335" s="31"/>
      <c r="I335" s="31"/>
      <c r="J335" s="2" t="str">
        <f t="shared" si="11"/>
        <v/>
      </c>
      <c r="K335" s="31"/>
      <c r="L335" s="2" t="str">
        <f t="shared" si="10"/>
        <v/>
      </c>
      <c r="M335" s="31"/>
    </row>
    <row r="336" spans="1:13" x14ac:dyDescent="0.25">
      <c r="A336" s="5" t="str">
        <f>IF(Marktlokationen!A335&lt;&gt;"",Marktlokationen!A335,"")</f>
        <v/>
      </c>
      <c r="B336" s="31"/>
      <c r="C336" s="32"/>
      <c r="D336" s="32"/>
      <c r="E336" s="31"/>
      <c r="F336" s="31"/>
      <c r="G336" s="2" t="str">
        <f>IF(B336&lt;&gt;"",MAX(0,B336-E336-F336)-(MAX(0,(B336-E336-F336))*(MAX(0,Stammdaten!$C$28-MAX(C336,D336))))+E336+F336,"")</f>
        <v/>
      </c>
      <c r="H336" s="31"/>
      <c r="I336" s="31"/>
      <c r="J336" s="2" t="str">
        <f t="shared" si="11"/>
        <v/>
      </c>
      <c r="K336" s="31"/>
      <c r="L336" s="2" t="str">
        <f t="shared" si="10"/>
        <v/>
      </c>
      <c r="M336" s="31"/>
    </row>
    <row r="337" spans="1:13" x14ac:dyDescent="0.25">
      <c r="A337" s="5" t="str">
        <f>IF(Marktlokationen!A336&lt;&gt;"",Marktlokationen!A336,"")</f>
        <v/>
      </c>
      <c r="B337" s="31"/>
      <c r="C337" s="32"/>
      <c r="D337" s="32"/>
      <c r="E337" s="31"/>
      <c r="F337" s="31"/>
      <c r="G337" s="2" t="str">
        <f>IF(B337&lt;&gt;"",MAX(0,B337-E337-F337)-(MAX(0,(B337-E337-F337))*(MAX(0,Stammdaten!$C$28-MAX(C337,D337))))+E337+F337,"")</f>
        <v/>
      </c>
      <c r="H337" s="31"/>
      <c r="I337" s="31"/>
      <c r="J337" s="2" t="str">
        <f t="shared" si="11"/>
        <v/>
      </c>
      <c r="K337" s="31"/>
      <c r="L337" s="2" t="str">
        <f t="shared" si="10"/>
        <v/>
      </c>
      <c r="M337" s="31"/>
    </row>
    <row r="338" spans="1:13" x14ac:dyDescent="0.25">
      <c r="A338" s="5" t="str">
        <f>IF(Marktlokationen!A337&lt;&gt;"",Marktlokationen!A337,"")</f>
        <v/>
      </c>
      <c r="B338" s="31"/>
      <c r="C338" s="32"/>
      <c r="D338" s="32"/>
      <c r="E338" s="31"/>
      <c r="F338" s="31"/>
      <c r="G338" s="2" t="str">
        <f>IF(B338&lt;&gt;"",MAX(0,B338-E338-F338)-(MAX(0,(B338-E338-F338))*(MAX(0,Stammdaten!$C$28-MAX(C338,D338))))+E338+F338,"")</f>
        <v/>
      </c>
      <c r="H338" s="31"/>
      <c r="I338" s="31"/>
      <c r="J338" s="2" t="str">
        <f t="shared" si="11"/>
        <v/>
      </c>
      <c r="K338" s="31"/>
      <c r="L338" s="2" t="str">
        <f t="shared" si="10"/>
        <v/>
      </c>
      <c r="M338" s="31"/>
    </row>
    <row r="339" spans="1:13" x14ac:dyDescent="0.25">
      <c r="A339" s="5" t="str">
        <f>IF(Marktlokationen!A338&lt;&gt;"",Marktlokationen!A338,"")</f>
        <v/>
      </c>
      <c r="B339" s="31"/>
      <c r="C339" s="32"/>
      <c r="D339" s="32"/>
      <c r="E339" s="31"/>
      <c r="F339" s="31"/>
      <c r="G339" s="2" t="str">
        <f>IF(B339&lt;&gt;"",MAX(0,B339-E339-F339)-(MAX(0,(B339-E339-F339))*(MAX(0,Stammdaten!$C$28-MAX(C339,D339))))+E339+F339,"")</f>
        <v/>
      </c>
      <c r="H339" s="31"/>
      <c r="I339" s="31"/>
      <c r="J339" s="2" t="str">
        <f t="shared" si="11"/>
        <v/>
      </c>
      <c r="K339" s="31"/>
      <c r="L339" s="2" t="str">
        <f t="shared" si="10"/>
        <v/>
      </c>
      <c r="M339" s="31"/>
    </row>
    <row r="340" spans="1:13" x14ac:dyDescent="0.25">
      <c r="A340" s="5" t="str">
        <f>IF(Marktlokationen!A339&lt;&gt;"",Marktlokationen!A339,"")</f>
        <v/>
      </c>
      <c r="B340" s="31"/>
      <c r="C340" s="32"/>
      <c r="D340" s="32"/>
      <c r="E340" s="31"/>
      <c r="F340" s="31"/>
      <c r="G340" s="2" t="str">
        <f>IF(B340&lt;&gt;"",MAX(0,B340-E340-F340)-(MAX(0,(B340-E340-F340))*(MAX(0,Stammdaten!$C$28-MAX(C340,D340))))+E340+F340,"")</f>
        <v/>
      </c>
      <c r="H340" s="31"/>
      <c r="I340" s="31"/>
      <c r="J340" s="2" t="str">
        <f t="shared" si="11"/>
        <v/>
      </c>
      <c r="K340" s="31"/>
      <c r="L340" s="2" t="str">
        <f t="shared" si="10"/>
        <v/>
      </c>
      <c r="M340" s="31"/>
    </row>
    <row r="341" spans="1:13" x14ac:dyDescent="0.25">
      <c r="A341" s="5" t="str">
        <f>IF(Marktlokationen!A340&lt;&gt;"",Marktlokationen!A340,"")</f>
        <v/>
      </c>
      <c r="B341" s="31"/>
      <c r="C341" s="32"/>
      <c r="D341" s="32"/>
      <c r="E341" s="31"/>
      <c r="F341" s="31"/>
      <c r="G341" s="2" t="str">
        <f>IF(B341&lt;&gt;"",MAX(0,B341-E341-F341)-(MAX(0,(B341-E341-F341))*(MAX(0,Stammdaten!$C$28-MAX(C341,D341))))+E341+F341,"")</f>
        <v/>
      </c>
      <c r="H341" s="31"/>
      <c r="I341" s="31"/>
      <c r="J341" s="2" t="str">
        <f t="shared" si="11"/>
        <v/>
      </c>
      <c r="K341" s="31"/>
      <c r="L341" s="2" t="str">
        <f t="shared" si="10"/>
        <v/>
      </c>
      <c r="M341" s="31"/>
    </row>
    <row r="342" spans="1:13" x14ac:dyDescent="0.25">
      <c r="A342" s="5" t="str">
        <f>IF(Marktlokationen!A341&lt;&gt;"",Marktlokationen!A341,"")</f>
        <v/>
      </c>
      <c r="B342" s="31"/>
      <c r="C342" s="32"/>
      <c r="D342" s="32"/>
      <c r="E342" s="31"/>
      <c r="F342" s="31"/>
      <c r="G342" s="2" t="str">
        <f>IF(B342&lt;&gt;"",MAX(0,B342-E342-F342)-(MAX(0,(B342-E342-F342))*(MAX(0,Stammdaten!$C$28-MAX(C342,D342))))+E342+F342,"")</f>
        <v/>
      </c>
      <c r="H342" s="31"/>
      <c r="I342" s="31"/>
      <c r="J342" s="2" t="str">
        <f t="shared" si="11"/>
        <v/>
      </c>
      <c r="K342" s="31"/>
      <c r="L342" s="2" t="str">
        <f t="shared" si="10"/>
        <v/>
      </c>
      <c r="M342" s="31"/>
    </row>
    <row r="343" spans="1:13" x14ac:dyDescent="0.25">
      <c r="A343" s="5" t="str">
        <f>IF(Marktlokationen!A342&lt;&gt;"",Marktlokationen!A342,"")</f>
        <v/>
      </c>
      <c r="B343" s="31"/>
      <c r="C343" s="32"/>
      <c r="D343" s="32"/>
      <c r="E343" s="31"/>
      <c r="F343" s="31"/>
      <c r="G343" s="2" t="str">
        <f>IF(B343&lt;&gt;"",MAX(0,B343-E343-F343)-(MAX(0,(B343-E343-F343))*(MAX(0,Stammdaten!$C$28-MAX(C343,D343))))+E343+F343,"")</f>
        <v/>
      </c>
      <c r="H343" s="31"/>
      <c r="I343" s="31"/>
      <c r="J343" s="2" t="str">
        <f t="shared" si="11"/>
        <v/>
      </c>
      <c r="K343" s="31"/>
      <c r="L343" s="2" t="str">
        <f t="shared" si="10"/>
        <v/>
      </c>
      <c r="M343" s="31"/>
    </row>
    <row r="344" spans="1:13" x14ac:dyDescent="0.25">
      <c r="A344" s="5" t="str">
        <f>IF(Marktlokationen!A343&lt;&gt;"",Marktlokationen!A343,"")</f>
        <v/>
      </c>
      <c r="B344" s="31"/>
      <c r="C344" s="32"/>
      <c r="D344" s="32"/>
      <c r="E344" s="31"/>
      <c r="F344" s="31"/>
      <c r="G344" s="2" t="str">
        <f>IF(B344&lt;&gt;"",MAX(0,B344-E344-F344)-(MAX(0,(B344-E344-F344))*(MAX(0,Stammdaten!$C$28-MAX(C344,D344))))+E344+F344,"")</f>
        <v/>
      </c>
      <c r="H344" s="31"/>
      <c r="I344" s="31"/>
      <c r="J344" s="2" t="str">
        <f t="shared" si="11"/>
        <v/>
      </c>
      <c r="K344" s="31"/>
      <c r="L344" s="2" t="str">
        <f t="shared" si="10"/>
        <v/>
      </c>
      <c r="M344" s="31"/>
    </row>
    <row r="345" spans="1:13" x14ac:dyDescent="0.25">
      <c r="A345" s="5" t="str">
        <f>IF(Marktlokationen!A344&lt;&gt;"",Marktlokationen!A344,"")</f>
        <v/>
      </c>
      <c r="B345" s="31"/>
      <c r="C345" s="32"/>
      <c r="D345" s="32"/>
      <c r="E345" s="31"/>
      <c r="F345" s="31"/>
      <c r="G345" s="2" t="str">
        <f>IF(B345&lt;&gt;"",MAX(0,B345-E345-F345)-(MAX(0,(B345-E345-F345))*(MAX(0,Stammdaten!$C$28-MAX(C345,D345))))+E345+F345,"")</f>
        <v/>
      </c>
      <c r="H345" s="31"/>
      <c r="I345" s="31"/>
      <c r="J345" s="2" t="str">
        <f t="shared" si="11"/>
        <v/>
      </c>
      <c r="K345" s="31"/>
      <c r="L345" s="2" t="str">
        <f t="shared" si="10"/>
        <v/>
      </c>
      <c r="M345" s="31"/>
    </row>
    <row r="346" spans="1:13" x14ac:dyDescent="0.25">
      <c r="A346" s="5" t="str">
        <f>IF(Marktlokationen!A345&lt;&gt;"",Marktlokationen!A345,"")</f>
        <v/>
      </c>
      <c r="B346" s="31"/>
      <c r="C346" s="32"/>
      <c r="D346" s="32"/>
      <c r="E346" s="31"/>
      <c r="F346" s="31"/>
      <c r="G346" s="2" t="str">
        <f>IF(B346&lt;&gt;"",MAX(0,B346-E346-F346)-(MAX(0,(B346-E346-F346))*(MAX(0,Stammdaten!$C$28-MAX(C346,D346))))+E346+F346,"")</f>
        <v/>
      </c>
      <c r="H346" s="31"/>
      <c r="I346" s="31"/>
      <c r="J346" s="2" t="str">
        <f t="shared" si="11"/>
        <v/>
      </c>
      <c r="K346" s="31"/>
      <c r="L346" s="2" t="str">
        <f t="shared" si="10"/>
        <v/>
      </c>
      <c r="M346" s="31"/>
    </row>
    <row r="347" spans="1:13" x14ac:dyDescent="0.25">
      <c r="A347" s="5" t="str">
        <f>IF(Marktlokationen!A346&lt;&gt;"",Marktlokationen!A346,"")</f>
        <v/>
      </c>
      <c r="B347" s="31"/>
      <c r="C347" s="32"/>
      <c r="D347" s="32"/>
      <c r="E347" s="31"/>
      <c r="F347" s="31"/>
      <c r="G347" s="2" t="str">
        <f>IF(B347&lt;&gt;"",MAX(0,B347-E347-F347)-(MAX(0,(B347-E347-F347))*(MAX(0,Stammdaten!$C$28-MAX(C347,D347))))+E347+F347,"")</f>
        <v/>
      </c>
      <c r="H347" s="31"/>
      <c r="I347" s="31"/>
      <c r="J347" s="2" t="str">
        <f t="shared" si="11"/>
        <v/>
      </c>
      <c r="K347" s="31"/>
      <c r="L347" s="2" t="str">
        <f t="shared" si="10"/>
        <v/>
      </c>
      <c r="M347" s="31"/>
    </row>
    <row r="348" spans="1:13" x14ac:dyDescent="0.25">
      <c r="A348" s="5" t="str">
        <f>IF(Marktlokationen!A347&lt;&gt;"",Marktlokationen!A347,"")</f>
        <v/>
      </c>
      <c r="B348" s="31"/>
      <c r="C348" s="32"/>
      <c r="D348" s="32"/>
      <c r="E348" s="31"/>
      <c r="F348" s="31"/>
      <c r="G348" s="2" t="str">
        <f>IF(B348&lt;&gt;"",MAX(0,B348-E348-F348)-(MAX(0,(B348-E348-F348))*(MAX(0,Stammdaten!$C$28-MAX(C348,D348))))+E348+F348,"")</f>
        <v/>
      </c>
      <c r="H348" s="31"/>
      <c r="I348" s="31"/>
      <c r="J348" s="2" t="str">
        <f t="shared" si="11"/>
        <v/>
      </c>
      <c r="K348" s="31"/>
      <c r="L348" s="2" t="str">
        <f t="shared" si="10"/>
        <v/>
      </c>
      <c r="M348" s="31"/>
    </row>
    <row r="349" spans="1:13" x14ac:dyDescent="0.25">
      <c r="A349" s="5" t="str">
        <f>IF(Marktlokationen!A348&lt;&gt;"",Marktlokationen!A348,"")</f>
        <v/>
      </c>
      <c r="B349" s="31"/>
      <c r="C349" s="32"/>
      <c r="D349" s="32"/>
      <c r="E349" s="31"/>
      <c r="F349" s="31"/>
      <c r="G349" s="2" t="str">
        <f>IF(B349&lt;&gt;"",MAX(0,B349-E349-F349)-(MAX(0,(B349-E349-F349))*(MAX(0,Stammdaten!$C$28-MAX(C349,D349))))+E349+F349,"")</f>
        <v/>
      </c>
      <c r="H349" s="31"/>
      <c r="I349" s="31"/>
      <c r="J349" s="2" t="str">
        <f t="shared" si="11"/>
        <v/>
      </c>
      <c r="K349" s="31"/>
      <c r="L349" s="2" t="str">
        <f t="shared" si="10"/>
        <v/>
      </c>
      <c r="M349" s="31"/>
    </row>
    <row r="350" spans="1:13" x14ac:dyDescent="0.25">
      <c r="A350" s="5" t="str">
        <f>IF(Marktlokationen!A349&lt;&gt;"",Marktlokationen!A349,"")</f>
        <v/>
      </c>
      <c r="B350" s="31"/>
      <c r="C350" s="32"/>
      <c r="D350" s="32"/>
      <c r="E350" s="31"/>
      <c r="F350" s="31"/>
      <c r="G350" s="2" t="str">
        <f>IF(B350&lt;&gt;"",MAX(0,B350-E350-F350)-(MAX(0,(B350-E350-F350))*(MAX(0,Stammdaten!$C$28-MAX(C350,D350))))+E350+F350,"")</f>
        <v/>
      </c>
      <c r="H350" s="31"/>
      <c r="I350" s="31"/>
      <c r="J350" s="2" t="str">
        <f t="shared" si="11"/>
        <v/>
      </c>
      <c r="K350" s="31"/>
      <c r="L350" s="2" t="str">
        <f t="shared" si="10"/>
        <v/>
      </c>
      <c r="M350" s="31"/>
    </row>
    <row r="351" spans="1:13" x14ac:dyDescent="0.25">
      <c r="A351" s="5" t="str">
        <f>IF(Marktlokationen!A350&lt;&gt;"",Marktlokationen!A350,"")</f>
        <v/>
      </c>
      <c r="B351" s="31"/>
      <c r="C351" s="32"/>
      <c r="D351" s="32"/>
      <c r="E351" s="31"/>
      <c r="F351" s="31"/>
      <c r="G351" s="2" t="str">
        <f>IF(B351&lt;&gt;"",MAX(0,B351-E351-F351)-(MAX(0,(B351-E351-F351))*(MAX(0,Stammdaten!$C$28-MAX(C351,D351))))+E351+F351,"")</f>
        <v/>
      </c>
      <c r="H351" s="31"/>
      <c r="I351" s="31"/>
      <c r="J351" s="2" t="str">
        <f t="shared" si="11"/>
        <v/>
      </c>
      <c r="K351" s="31"/>
      <c r="L351" s="2" t="str">
        <f t="shared" si="10"/>
        <v/>
      </c>
      <c r="M351" s="31"/>
    </row>
    <row r="352" spans="1:13" x14ac:dyDescent="0.25">
      <c r="A352" s="5" t="str">
        <f>IF(Marktlokationen!A351&lt;&gt;"",Marktlokationen!A351,"")</f>
        <v/>
      </c>
      <c r="B352" s="31"/>
      <c r="C352" s="32"/>
      <c r="D352" s="32"/>
      <c r="E352" s="31"/>
      <c r="F352" s="31"/>
      <c r="G352" s="2" t="str">
        <f>IF(B352&lt;&gt;"",MAX(0,B352-E352-F352)-(MAX(0,(B352-E352-F352))*(MAX(0,Stammdaten!$C$28-MAX(C352,D352))))+E352+F352,"")</f>
        <v/>
      </c>
      <c r="H352" s="31"/>
      <c r="I352" s="31"/>
      <c r="J352" s="2" t="str">
        <f t="shared" si="11"/>
        <v/>
      </c>
      <c r="K352" s="31"/>
      <c r="L352" s="2" t="str">
        <f t="shared" si="10"/>
        <v/>
      </c>
      <c r="M352" s="31"/>
    </row>
    <row r="353" spans="1:13" x14ac:dyDescent="0.25">
      <c r="A353" s="5" t="str">
        <f>IF(Marktlokationen!A352&lt;&gt;"",Marktlokationen!A352,"")</f>
        <v/>
      </c>
      <c r="B353" s="31"/>
      <c r="C353" s="32"/>
      <c r="D353" s="32"/>
      <c r="E353" s="31"/>
      <c r="F353" s="31"/>
      <c r="G353" s="2" t="str">
        <f>IF(B353&lt;&gt;"",MAX(0,B353-E353-F353)-(MAX(0,(B353-E353-F353))*(MAX(0,Stammdaten!$C$28-MAX(C353,D353))))+E353+F353,"")</f>
        <v/>
      </c>
      <c r="H353" s="31"/>
      <c r="I353" s="31"/>
      <c r="J353" s="2" t="str">
        <f t="shared" si="11"/>
        <v/>
      </c>
      <c r="K353" s="31"/>
      <c r="L353" s="2" t="str">
        <f t="shared" si="10"/>
        <v/>
      </c>
      <c r="M353" s="31"/>
    </row>
    <row r="354" spans="1:13" x14ac:dyDescent="0.25">
      <c r="A354" s="5" t="str">
        <f>IF(Marktlokationen!A353&lt;&gt;"",Marktlokationen!A353,"")</f>
        <v/>
      </c>
      <c r="B354" s="31"/>
      <c r="C354" s="32"/>
      <c r="D354" s="32"/>
      <c r="E354" s="31"/>
      <c r="F354" s="31"/>
      <c r="G354" s="2" t="str">
        <f>IF(B354&lt;&gt;"",MAX(0,B354-E354-F354)-(MAX(0,(B354-E354-F354))*(MAX(0,Stammdaten!$C$28-MAX(C354,D354))))+E354+F354,"")</f>
        <v/>
      </c>
      <c r="H354" s="31"/>
      <c r="I354" s="31"/>
      <c r="J354" s="2" t="str">
        <f t="shared" si="11"/>
        <v/>
      </c>
      <c r="K354" s="31"/>
      <c r="L354" s="2" t="str">
        <f t="shared" si="10"/>
        <v/>
      </c>
      <c r="M354" s="31"/>
    </row>
    <row r="355" spans="1:13" x14ac:dyDescent="0.25">
      <c r="A355" s="5" t="str">
        <f>IF(Marktlokationen!A354&lt;&gt;"",Marktlokationen!A354,"")</f>
        <v/>
      </c>
      <c r="B355" s="31"/>
      <c r="C355" s="32"/>
      <c r="D355" s="32"/>
      <c r="E355" s="31"/>
      <c r="F355" s="31"/>
      <c r="G355" s="2" t="str">
        <f>IF(B355&lt;&gt;"",MAX(0,B355-E355-F355)-(MAX(0,(B355-E355-F355))*(MAX(0,Stammdaten!$C$28-MAX(C355,D355))))+E355+F355,"")</f>
        <v/>
      </c>
      <c r="H355" s="31"/>
      <c r="I355" s="31"/>
      <c r="J355" s="2" t="str">
        <f t="shared" si="11"/>
        <v/>
      </c>
      <c r="K355" s="31"/>
      <c r="L355" s="2" t="str">
        <f t="shared" si="10"/>
        <v/>
      </c>
      <c r="M355" s="31"/>
    </row>
    <row r="356" spans="1:13" x14ac:dyDescent="0.25">
      <c r="A356" s="5" t="str">
        <f>IF(Marktlokationen!A355&lt;&gt;"",Marktlokationen!A355,"")</f>
        <v/>
      </c>
      <c r="B356" s="31"/>
      <c r="C356" s="32"/>
      <c r="D356" s="32"/>
      <c r="E356" s="31"/>
      <c r="F356" s="31"/>
      <c r="G356" s="2" t="str">
        <f>IF(B356&lt;&gt;"",MAX(0,B356-E356-F356)-(MAX(0,(B356-E356-F356))*(MAX(0,Stammdaten!$C$28-MAX(C356,D356))))+E356+F356,"")</f>
        <v/>
      </c>
      <c r="H356" s="31"/>
      <c r="I356" s="31"/>
      <c r="J356" s="2" t="str">
        <f t="shared" si="11"/>
        <v/>
      </c>
      <c r="K356" s="31"/>
      <c r="L356" s="2" t="str">
        <f t="shared" si="10"/>
        <v/>
      </c>
      <c r="M356" s="31"/>
    </row>
    <row r="357" spans="1:13" x14ac:dyDescent="0.25">
      <c r="A357" s="5" t="str">
        <f>IF(Marktlokationen!A356&lt;&gt;"",Marktlokationen!A356,"")</f>
        <v/>
      </c>
      <c r="B357" s="31"/>
      <c r="C357" s="32"/>
      <c r="D357" s="32"/>
      <c r="E357" s="31"/>
      <c r="F357" s="31"/>
      <c r="G357" s="2" t="str">
        <f>IF(B357&lt;&gt;"",MAX(0,B357-E357-F357)-(MAX(0,(B357-E357-F357))*(MAX(0,Stammdaten!$C$28-MAX(C357,D357))))+E357+F357,"")</f>
        <v/>
      </c>
      <c r="H357" s="31"/>
      <c r="I357" s="31"/>
      <c r="J357" s="2" t="str">
        <f t="shared" si="11"/>
        <v/>
      </c>
      <c r="K357" s="31"/>
      <c r="L357" s="2" t="str">
        <f t="shared" si="10"/>
        <v/>
      </c>
      <c r="M357" s="31"/>
    </row>
    <row r="358" spans="1:13" x14ac:dyDescent="0.25">
      <c r="A358" s="5" t="str">
        <f>IF(Marktlokationen!A357&lt;&gt;"",Marktlokationen!A357,"")</f>
        <v/>
      </c>
      <c r="B358" s="31"/>
      <c r="C358" s="32"/>
      <c r="D358" s="32"/>
      <c r="E358" s="31"/>
      <c r="F358" s="31"/>
      <c r="G358" s="2" t="str">
        <f>IF(B358&lt;&gt;"",MAX(0,B358-E358-F358)-(MAX(0,(B358-E358-F358))*(MAX(0,Stammdaten!$C$28-MAX(C358,D358))))+E358+F358,"")</f>
        <v/>
      </c>
      <c r="H358" s="31"/>
      <c r="I358" s="31"/>
      <c r="J358" s="2" t="str">
        <f t="shared" si="11"/>
        <v/>
      </c>
      <c r="K358" s="31"/>
      <c r="L358" s="2" t="str">
        <f t="shared" si="10"/>
        <v/>
      </c>
      <c r="M358" s="31"/>
    </row>
    <row r="359" spans="1:13" x14ac:dyDescent="0.25">
      <c r="A359" s="5" t="str">
        <f>IF(Marktlokationen!A358&lt;&gt;"",Marktlokationen!A358,"")</f>
        <v/>
      </c>
      <c r="B359" s="31"/>
      <c r="C359" s="32"/>
      <c r="D359" s="32"/>
      <c r="E359" s="31"/>
      <c r="F359" s="31"/>
      <c r="G359" s="2" t="str">
        <f>IF(B359&lt;&gt;"",MAX(0,B359-E359-F359)-(MAX(0,(B359-E359-F359))*(MAX(0,Stammdaten!$C$28-MAX(C359,D359))))+E359+F359,"")</f>
        <v/>
      </c>
      <c r="H359" s="31"/>
      <c r="I359" s="31"/>
      <c r="J359" s="2" t="str">
        <f t="shared" si="11"/>
        <v/>
      </c>
      <c r="K359" s="31"/>
      <c r="L359" s="2" t="str">
        <f t="shared" si="10"/>
        <v/>
      </c>
      <c r="M359" s="31"/>
    </row>
    <row r="360" spans="1:13" x14ac:dyDescent="0.25">
      <c r="A360" s="5" t="str">
        <f>IF(Marktlokationen!A359&lt;&gt;"",Marktlokationen!A359,"")</f>
        <v/>
      </c>
      <c r="B360" s="31"/>
      <c r="C360" s="32"/>
      <c r="D360" s="32"/>
      <c r="E360" s="31"/>
      <c r="F360" s="31"/>
      <c r="G360" s="2" t="str">
        <f>IF(B360&lt;&gt;"",MAX(0,B360-E360-F360)-(MAX(0,(B360-E360-F360))*(MAX(0,Stammdaten!$C$28-MAX(C360,D360))))+E360+F360,"")</f>
        <v/>
      </c>
      <c r="H360" s="31"/>
      <c r="I360" s="31"/>
      <c r="J360" s="2" t="str">
        <f t="shared" si="11"/>
        <v/>
      </c>
      <c r="K360" s="31"/>
      <c r="L360" s="2" t="str">
        <f t="shared" si="10"/>
        <v/>
      </c>
      <c r="M360" s="31"/>
    </row>
    <row r="361" spans="1:13" x14ac:dyDescent="0.25">
      <c r="A361" s="5" t="str">
        <f>IF(Marktlokationen!A360&lt;&gt;"",Marktlokationen!A360,"")</f>
        <v/>
      </c>
      <c r="B361" s="31"/>
      <c r="C361" s="32"/>
      <c r="D361" s="32"/>
      <c r="E361" s="31"/>
      <c r="F361" s="31"/>
      <c r="G361" s="2" t="str">
        <f>IF(B361&lt;&gt;"",MAX(0,B361-E361-F361)-(MAX(0,(B361-E361-F361))*(MAX(0,Stammdaten!$C$28-MAX(C361,D361))))+E361+F361,"")</f>
        <v/>
      </c>
      <c r="H361" s="31"/>
      <c r="I361" s="31"/>
      <c r="J361" s="2" t="str">
        <f t="shared" si="11"/>
        <v/>
      </c>
      <c r="K361" s="31"/>
      <c r="L361" s="2" t="str">
        <f t="shared" si="10"/>
        <v/>
      </c>
      <c r="M361" s="31"/>
    </row>
    <row r="362" spans="1:13" x14ac:dyDescent="0.25">
      <c r="A362" s="5" t="str">
        <f>IF(Marktlokationen!A361&lt;&gt;"",Marktlokationen!A361,"")</f>
        <v/>
      </c>
      <c r="B362" s="31"/>
      <c r="C362" s="32"/>
      <c r="D362" s="32"/>
      <c r="E362" s="31"/>
      <c r="F362" s="31"/>
      <c r="G362" s="2" t="str">
        <f>IF(B362&lt;&gt;"",MAX(0,B362-E362-F362)-(MAX(0,(B362-E362-F362))*(MAX(0,Stammdaten!$C$28-MAX(C362,D362))))+E362+F362,"")</f>
        <v/>
      </c>
      <c r="H362" s="31"/>
      <c r="I362" s="31"/>
      <c r="J362" s="2" t="str">
        <f t="shared" si="11"/>
        <v/>
      </c>
      <c r="K362" s="31"/>
      <c r="L362" s="2" t="str">
        <f t="shared" si="10"/>
        <v/>
      </c>
      <c r="M362" s="31"/>
    </row>
    <row r="363" spans="1:13" x14ac:dyDescent="0.25">
      <c r="A363" s="5" t="str">
        <f>IF(Marktlokationen!A362&lt;&gt;"",Marktlokationen!A362,"")</f>
        <v/>
      </c>
      <c r="B363" s="31"/>
      <c r="C363" s="32"/>
      <c r="D363" s="32"/>
      <c r="E363" s="31"/>
      <c r="F363" s="31"/>
      <c r="G363" s="2" t="str">
        <f>IF(B363&lt;&gt;"",MAX(0,B363-E363-F363)-(MAX(0,(B363-E363-F363))*(MAX(0,Stammdaten!$C$28-MAX(C363,D363))))+E363+F363,"")</f>
        <v/>
      </c>
      <c r="H363" s="31"/>
      <c r="I363" s="31"/>
      <c r="J363" s="2" t="str">
        <f t="shared" si="11"/>
        <v/>
      </c>
      <c r="K363" s="31"/>
      <c r="L363" s="2" t="str">
        <f t="shared" si="10"/>
        <v/>
      </c>
      <c r="M363" s="31"/>
    </row>
    <row r="364" spans="1:13" x14ac:dyDescent="0.25">
      <c r="A364" s="5" t="str">
        <f>IF(Marktlokationen!A363&lt;&gt;"",Marktlokationen!A363,"")</f>
        <v/>
      </c>
      <c r="B364" s="31"/>
      <c r="C364" s="32"/>
      <c r="D364" s="32"/>
      <c r="E364" s="31"/>
      <c r="F364" s="31"/>
      <c r="G364" s="2" t="str">
        <f>IF(B364&lt;&gt;"",MAX(0,B364-E364-F364)-(MAX(0,(B364-E364-F364))*(MAX(0,Stammdaten!$C$28-MAX(C364,D364))))+E364+F364,"")</f>
        <v/>
      </c>
      <c r="H364" s="31"/>
      <c r="I364" s="31"/>
      <c r="J364" s="2" t="str">
        <f t="shared" si="11"/>
        <v/>
      </c>
      <c r="K364" s="31"/>
      <c r="L364" s="2" t="str">
        <f t="shared" si="10"/>
        <v/>
      </c>
      <c r="M364" s="31"/>
    </row>
    <row r="365" spans="1:13" x14ac:dyDescent="0.25">
      <c r="A365" s="5" t="str">
        <f>IF(Marktlokationen!A364&lt;&gt;"",Marktlokationen!A364,"")</f>
        <v/>
      </c>
      <c r="B365" s="31"/>
      <c r="C365" s="32"/>
      <c r="D365" s="32"/>
      <c r="E365" s="31"/>
      <c r="F365" s="31"/>
      <c r="G365" s="2" t="str">
        <f>IF(B365&lt;&gt;"",MAX(0,B365-E365-F365)-(MAX(0,(B365-E365-F365))*(MAX(0,Stammdaten!$C$28-MAX(C365,D365))))+E365+F365,"")</f>
        <v/>
      </c>
      <c r="H365" s="31"/>
      <c r="I365" s="31"/>
      <c r="J365" s="2" t="str">
        <f t="shared" si="11"/>
        <v/>
      </c>
      <c r="K365" s="31"/>
      <c r="L365" s="2" t="str">
        <f t="shared" si="10"/>
        <v/>
      </c>
      <c r="M365" s="31"/>
    </row>
    <row r="366" spans="1:13" x14ac:dyDescent="0.25">
      <c r="A366" s="5" t="str">
        <f>IF(Marktlokationen!A365&lt;&gt;"",Marktlokationen!A365,"")</f>
        <v/>
      </c>
      <c r="B366" s="31"/>
      <c r="C366" s="32"/>
      <c r="D366" s="32"/>
      <c r="E366" s="31"/>
      <c r="F366" s="31"/>
      <c r="G366" s="2" t="str">
        <f>IF(B366&lt;&gt;"",MAX(0,B366-E366-F366)-(MAX(0,(B366-E366-F366))*(MAX(0,Stammdaten!$C$28-MAX(C366,D366))))+E366+F366,"")</f>
        <v/>
      </c>
      <c r="H366" s="31"/>
      <c r="I366" s="31"/>
      <c r="J366" s="2" t="str">
        <f t="shared" si="11"/>
        <v/>
      </c>
      <c r="K366" s="31"/>
      <c r="L366" s="2" t="str">
        <f t="shared" si="10"/>
        <v/>
      </c>
      <c r="M366" s="31"/>
    </row>
    <row r="367" spans="1:13" x14ac:dyDescent="0.25">
      <c r="A367" s="5" t="str">
        <f>IF(Marktlokationen!A366&lt;&gt;"",Marktlokationen!A366,"")</f>
        <v/>
      </c>
      <c r="B367" s="31"/>
      <c r="C367" s="32"/>
      <c r="D367" s="32"/>
      <c r="E367" s="31"/>
      <c r="F367" s="31"/>
      <c r="G367" s="2" t="str">
        <f>IF(B367&lt;&gt;"",MAX(0,B367-E367-F367)-(MAX(0,(B367-E367-F367))*(MAX(0,Stammdaten!$C$28-MAX(C367,D367))))+E367+F367,"")</f>
        <v/>
      </c>
      <c r="H367" s="31"/>
      <c r="I367" s="31"/>
      <c r="J367" s="2" t="str">
        <f t="shared" si="11"/>
        <v/>
      </c>
      <c r="K367" s="31"/>
      <c r="L367" s="2" t="str">
        <f t="shared" si="10"/>
        <v/>
      </c>
      <c r="M367" s="31"/>
    </row>
    <row r="368" spans="1:13" x14ac:dyDescent="0.25">
      <c r="A368" s="5" t="str">
        <f>IF(Marktlokationen!A367&lt;&gt;"",Marktlokationen!A367,"")</f>
        <v/>
      </c>
      <c r="B368" s="31"/>
      <c r="C368" s="32"/>
      <c r="D368" s="32"/>
      <c r="E368" s="31"/>
      <c r="F368" s="31"/>
      <c r="G368" s="2" t="str">
        <f>IF(B368&lt;&gt;"",MAX(0,B368-E368-F368)-(MAX(0,(B368-E368-F368))*(MAX(0,Stammdaten!$C$28-MAX(C368,D368))))+E368+F368,"")</f>
        <v/>
      </c>
      <c r="H368" s="31"/>
      <c r="I368" s="31"/>
      <c r="J368" s="2" t="str">
        <f t="shared" si="11"/>
        <v/>
      </c>
      <c r="K368" s="31"/>
      <c r="L368" s="2" t="str">
        <f t="shared" si="10"/>
        <v/>
      </c>
      <c r="M368" s="31"/>
    </row>
    <row r="369" spans="1:13" x14ac:dyDescent="0.25">
      <c r="A369" s="5" t="str">
        <f>IF(Marktlokationen!A368&lt;&gt;"",Marktlokationen!A368,"")</f>
        <v/>
      </c>
      <c r="B369" s="31"/>
      <c r="C369" s="32"/>
      <c r="D369" s="32"/>
      <c r="E369" s="31"/>
      <c r="F369" s="31"/>
      <c r="G369" s="2" t="str">
        <f>IF(B369&lt;&gt;"",MAX(0,B369-E369-F369)-(MAX(0,(B369-E369-F369))*(MAX(0,Stammdaten!$C$28-MAX(C369,D369))))+E369+F369,"")</f>
        <v/>
      </c>
      <c r="H369" s="31"/>
      <c r="I369" s="31"/>
      <c r="J369" s="2" t="str">
        <f t="shared" si="11"/>
        <v/>
      </c>
      <c r="K369" s="31"/>
      <c r="L369" s="2" t="str">
        <f t="shared" si="10"/>
        <v/>
      </c>
      <c r="M369" s="31"/>
    </row>
    <row r="370" spans="1:13" x14ac:dyDescent="0.25">
      <c r="A370" s="5" t="str">
        <f>IF(Marktlokationen!A369&lt;&gt;"",Marktlokationen!A369,"")</f>
        <v/>
      </c>
      <c r="B370" s="31"/>
      <c r="C370" s="32"/>
      <c r="D370" s="32"/>
      <c r="E370" s="31"/>
      <c r="F370" s="31"/>
      <c r="G370" s="2" t="str">
        <f>IF(B370&lt;&gt;"",MAX(0,B370-E370-F370)-(MAX(0,(B370-E370-F370))*(MAX(0,Stammdaten!$C$28-MAX(C370,D370))))+E370+F370,"")</f>
        <v/>
      </c>
      <c r="H370" s="31"/>
      <c r="I370" s="31"/>
      <c r="J370" s="2" t="str">
        <f t="shared" si="11"/>
        <v/>
      </c>
      <c r="K370" s="31"/>
      <c r="L370" s="2" t="str">
        <f t="shared" si="10"/>
        <v/>
      </c>
      <c r="M370" s="31"/>
    </row>
    <row r="371" spans="1:13" x14ac:dyDescent="0.25">
      <c r="A371" s="5" t="str">
        <f>IF(Marktlokationen!A370&lt;&gt;"",Marktlokationen!A370,"")</f>
        <v/>
      </c>
      <c r="B371" s="31"/>
      <c r="C371" s="32"/>
      <c r="D371" s="32"/>
      <c r="E371" s="31"/>
      <c r="F371" s="31"/>
      <c r="G371" s="2" t="str">
        <f>IF(B371&lt;&gt;"",MAX(0,B371-E371-F371)-(MAX(0,(B371-E371-F371))*(MAX(0,Stammdaten!$C$28-MAX(C371,D371))))+E371+F371,"")</f>
        <v/>
      </c>
      <c r="H371" s="31"/>
      <c r="I371" s="31"/>
      <c r="J371" s="2" t="str">
        <f t="shared" si="11"/>
        <v/>
      </c>
      <c r="K371" s="31"/>
      <c r="L371" s="2" t="str">
        <f t="shared" si="10"/>
        <v/>
      </c>
      <c r="M371" s="31"/>
    </row>
    <row r="372" spans="1:13" x14ac:dyDescent="0.25">
      <c r="A372" s="5" t="str">
        <f>IF(Marktlokationen!A371&lt;&gt;"",Marktlokationen!A371,"")</f>
        <v/>
      </c>
      <c r="B372" s="31"/>
      <c r="C372" s="32"/>
      <c r="D372" s="32"/>
      <c r="E372" s="31"/>
      <c r="F372" s="31"/>
      <c r="G372" s="2" t="str">
        <f>IF(B372&lt;&gt;"",MAX(0,B372-E372-F372)-(MAX(0,(B372-E372-F372))*(MAX(0,Stammdaten!$C$28-MAX(C372,D372))))+E372+F372,"")</f>
        <v/>
      </c>
      <c r="H372" s="31"/>
      <c r="I372" s="31"/>
      <c r="J372" s="2" t="str">
        <f t="shared" si="11"/>
        <v/>
      </c>
      <c r="K372" s="31"/>
      <c r="L372" s="2" t="str">
        <f t="shared" si="10"/>
        <v/>
      </c>
      <c r="M372" s="31"/>
    </row>
    <row r="373" spans="1:13" x14ac:dyDescent="0.25">
      <c r="A373" s="5" t="str">
        <f>IF(Marktlokationen!A372&lt;&gt;"",Marktlokationen!A372,"")</f>
        <v/>
      </c>
      <c r="B373" s="31"/>
      <c r="C373" s="32"/>
      <c r="D373" s="32"/>
      <c r="E373" s="31"/>
      <c r="F373" s="31"/>
      <c r="G373" s="2" t="str">
        <f>IF(B373&lt;&gt;"",MAX(0,B373-E373-F373)-(MAX(0,(B373-E373-F373))*(MAX(0,Stammdaten!$C$28-MAX(C373,D373))))+E373+F373,"")</f>
        <v/>
      </c>
      <c r="H373" s="31"/>
      <c r="I373" s="31"/>
      <c r="J373" s="2" t="str">
        <f t="shared" si="11"/>
        <v/>
      </c>
      <c r="K373" s="31"/>
      <c r="L373" s="2" t="str">
        <f t="shared" si="10"/>
        <v/>
      </c>
      <c r="M373" s="31"/>
    </row>
    <row r="374" spans="1:13" x14ac:dyDescent="0.25">
      <c r="A374" s="5" t="str">
        <f>IF(Marktlokationen!A373&lt;&gt;"",Marktlokationen!A373,"")</f>
        <v/>
      </c>
      <c r="B374" s="31"/>
      <c r="C374" s="32"/>
      <c r="D374" s="32"/>
      <c r="E374" s="31"/>
      <c r="F374" s="31"/>
      <c r="G374" s="2" t="str">
        <f>IF(B374&lt;&gt;"",MAX(0,B374-E374-F374)-(MAX(0,(B374-E374-F374))*(MAX(0,Stammdaten!$C$28-MAX(C374,D374))))+E374+F374,"")</f>
        <v/>
      </c>
      <c r="H374" s="31"/>
      <c r="I374" s="31"/>
      <c r="J374" s="2" t="str">
        <f t="shared" si="11"/>
        <v/>
      </c>
      <c r="K374" s="31"/>
      <c r="L374" s="2" t="str">
        <f t="shared" si="10"/>
        <v/>
      </c>
      <c r="M374" s="31"/>
    </row>
    <row r="375" spans="1:13" x14ac:dyDescent="0.25">
      <c r="A375" s="5" t="str">
        <f>IF(Marktlokationen!A374&lt;&gt;"",Marktlokationen!A374,"")</f>
        <v/>
      </c>
      <c r="B375" s="31"/>
      <c r="C375" s="32"/>
      <c r="D375" s="32"/>
      <c r="E375" s="31"/>
      <c r="F375" s="31"/>
      <c r="G375" s="2" t="str">
        <f>IF(B375&lt;&gt;"",MAX(0,B375-E375-F375)-(MAX(0,(B375-E375-F375))*(MAX(0,Stammdaten!$C$28-MAX(C375,D375))))+E375+F375,"")</f>
        <v/>
      </c>
      <c r="H375" s="31"/>
      <c r="I375" s="31"/>
      <c r="J375" s="2" t="str">
        <f t="shared" si="11"/>
        <v/>
      </c>
      <c r="K375" s="31"/>
      <c r="L375" s="2" t="str">
        <f t="shared" si="10"/>
        <v/>
      </c>
      <c r="M375" s="31"/>
    </row>
    <row r="376" spans="1:13" x14ac:dyDescent="0.25">
      <c r="A376" s="5" t="str">
        <f>IF(Marktlokationen!A375&lt;&gt;"",Marktlokationen!A375,"")</f>
        <v/>
      </c>
      <c r="B376" s="31"/>
      <c r="C376" s="32"/>
      <c r="D376" s="32"/>
      <c r="E376" s="31"/>
      <c r="F376" s="31"/>
      <c r="G376" s="2" t="str">
        <f>IF(B376&lt;&gt;"",MAX(0,B376-E376-F376)-(MAX(0,(B376-E376-F376))*(MAX(0,Stammdaten!$C$28-MAX(C376,D376))))+E376+F376,"")</f>
        <v/>
      </c>
      <c r="H376" s="31"/>
      <c r="I376" s="31"/>
      <c r="J376" s="2" t="str">
        <f t="shared" si="11"/>
        <v/>
      </c>
      <c r="K376" s="31"/>
      <c r="L376" s="2" t="str">
        <f t="shared" si="10"/>
        <v/>
      </c>
      <c r="M376" s="31"/>
    </row>
    <row r="377" spans="1:13" x14ac:dyDescent="0.25">
      <c r="A377" s="5" t="str">
        <f>IF(Marktlokationen!A376&lt;&gt;"",Marktlokationen!A376,"")</f>
        <v/>
      </c>
      <c r="B377" s="31"/>
      <c r="C377" s="32"/>
      <c r="D377" s="32"/>
      <c r="E377" s="31"/>
      <c r="F377" s="31"/>
      <c r="G377" s="2" t="str">
        <f>IF(B377&lt;&gt;"",MAX(0,B377-E377-F377)-(MAX(0,(B377-E377-F377))*(MAX(0,Stammdaten!$C$28-MAX(C377,D377))))+E377+F377,"")</f>
        <v/>
      </c>
      <c r="H377" s="31"/>
      <c r="I377" s="31"/>
      <c r="J377" s="2" t="str">
        <f t="shared" si="11"/>
        <v/>
      </c>
      <c r="K377" s="31"/>
      <c r="L377" s="2" t="str">
        <f t="shared" si="10"/>
        <v/>
      </c>
      <c r="M377" s="31"/>
    </row>
    <row r="378" spans="1:13" x14ac:dyDescent="0.25">
      <c r="A378" s="5" t="str">
        <f>IF(Marktlokationen!A377&lt;&gt;"",Marktlokationen!A377,"")</f>
        <v/>
      </c>
      <c r="B378" s="31"/>
      <c r="C378" s="32"/>
      <c r="D378" s="32"/>
      <c r="E378" s="31"/>
      <c r="F378" s="31"/>
      <c r="G378" s="2" t="str">
        <f>IF(B378&lt;&gt;"",MAX(0,B378-E378-F378)-(MAX(0,(B378-E378-F378))*(MAX(0,Stammdaten!$C$28-MAX(C378,D378))))+E378+F378,"")</f>
        <v/>
      </c>
      <c r="H378" s="31"/>
      <c r="I378" s="31"/>
      <c r="J378" s="2" t="str">
        <f t="shared" si="11"/>
        <v/>
      </c>
      <c r="K378" s="31"/>
      <c r="L378" s="2" t="str">
        <f t="shared" si="10"/>
        <v/>
      </c>
      <c r="M378" s="31"/>
    </row>
    <row r="379" spans="1:13" x14ac:dyDescent="0.25">
      <c r="A379" s="5" t="str">
        <f>IF(Marktlokationen!A378&lt;&gt;"",Marktlokationen!A378,"")</f>
        <v/>
      </c>
      <c r="B379" s="31"/>
      <c r="C379" s="32"/>
      <c r="D379" s="32"/>
      <c r="E379" s="31"/>
      <c r="F379" s="31"/>
      <c r="G379" s="2" t="str">
        <f>IF(B379&lt;&gt;"",MAX(0,B379-E379-F379)-(MAX(0,(B379-E379-F379))*(MAX(0,Stammdaten!$C$28-MAX(C379,D379))))+E379+F379,"")</f>
        <v/>
      </c>
      <c r="H379" s="31"/>
      <c r="I379" s="31"/>
      <c r="J379" s="2" t="str">
        <f t="shared" si="11"/>
        <v/>
      </c>
      <c r="K379" s="31"/>
      <c r="L379" s="2" t="str">
        <f t="shared" si="10"/>
        <v/>
      </c>
      <c r="M379" s="31"/>
    </row>
    <row r="380" spans="1:13" x14ac:dyDescent="0.25">
      <c r="A380" s="5" t="str">
        <f>IF(Marktlokationen!A379&lt;&gt;"",Marktlokationen!A379,"")</f>
        <v/>
      </c>
      <c r="B380" s="31"/>
      <c r="C380" s="32"/>
      <c r="D380" s="32"/>
      <c r="E380" s="31"/>
      <c r="F380" s="31"/>
      <c r="G380" s="2" t="str">
        <f>IF(B380&lt;&gt;"",MAX(0,B380-E380-F380)-(MAX(0,(B380-E380-F380))*(MAX(0,Stammdaten!$C$28-MAX(C380,D380))))+E380+F380,"")</f>
        <v/>
      </c>
      <c r="H380" s="31"/>
      <c r="I380" s="31"/>
      <c r="J380" s="2" t="str">
        <f t="shared" si="11"/>
        <v/>
      </c>
      <c r="K380" s="31"/>
      <c r="L380" s="2" t="str">
        <f t="shared" si="10"/>
        <v/>
      </c>
      <c r="M380" s="31"/>
    </row>
    <row r="381" spans="1:13" x14ac:dyDescent="0.25">
      <c r="A381" s="5" t="str">
        <f>IF(Marktlokationen!A380&lt;&gt;"",Marktlokationen!A380,"")</f>
        <v/>
      </c>
      <c r="B381" s="31"/>
      <c r="C381" s="32"/>
      <c r="D381" s="32"/>
      <c r="E381" s="31"/>
      <c r="F381" s="31"/>
      <c r="G381" s="2" t="str">
        <f>IF(B381&lt;&gt;"",MAX(0,B381-E381-F381)-(MAX(0,(B381-E381-F381))*(MAX(0,Stammdaten!$C$28-MAX(C381,D381))))+E381+F381,"")</f>
        <v/>
      </c>
      <c r="H381" s="31"/>
      <c r="I381" s="31"/>
      <c r="J381" s="2" t="str">
        <f t="shared" si="11"/>
        <v/>
      </c>
      <c r="K381" s="31"/>
      <c r="L381" s="2" t="str">
        <f t="shared" si="10"/>
        <v/>
      </c>
      <c r="M381" s="31"/>
    </row>
    <row r="382" spans="1:13" x14ac:dyDescent="0.25">
      <c r="A382" s="5" t="str">
        <f>IF(Marktlokationen!A381&lt;&gt;"",Marktlokationen!A381,"")</f>
        <v/>
      </c>
      <c r="B382" s="31"/>
      <c r="C382" s="32"/>
      <c r="D382" s="32"/>
      <c r="E382" s="31"/>
      <c r="F382" s="31"/>
      <c r="G382" s="2" t="str">
        <f>IF(B382&lt;&gt;"",MAX(0,B382-E382-F382)-(MAX(0,(B382-E382-F382))*(MAX(0,Stammdaten!$C$28-MAX(C382,D382))))+E382+F382,"")</f>
        <v/>
      </c>
      <c r="H382" s="31"/>
      <c r="I382" s="31"/>
      <c r="J382" s="2" t="str">
        <f t="shared" si="11"/>
        <v/>
      </c>
      <c r="K382" s="31"/>
      <c r="L382" s="2" t="str">
        <f t="shared" si="10"/>
        <v/>
      </c>
      <c r="M382" s="31"/>
    </row>
    <row r="383" spans="1:13" x14ac:dyDescent="0.25">
      <c r="A383" s="5" t="str">
        <f>IF(Marktlokationen!A382&lt;&gt;"",Marktlokationen!A382,"")</f>
        <v/>
      </c>
      <c r="B383" s="31"/>
      <c r="C383" s="32"/>
      <c r="D383" s="32"/>
      <c r="E383" s="31"/>
      <c r="F383" s="31"/>
      <c r="G383" s="2" t="str">
        <f>IF(B383&lt;&gt;"",MAX(0,B383-E383-F383)-(MAX(0,(B383-E383-F383))*(MAX(0,Stammdaten!$C$28-MAX(C383,D383))))+E383+F383,"")</f>
        <v/>
      </c>
      <c r="H383" s="31"/>
      <c r="I383" s="31"/>
      <c r="J383" s="2" t="str">
        <f t="shared" si="11"/>
        <v/>
      </c>
      <c r="K383" s="31"/>
      <c r="L383" s="2" t="str">
        <f t="shared" si="10"/>
        <v/>
      </c>
      <c r="M383" s="31"/>
    </row>
    <row r="384" spans="1:13" x14ac:dyDescent="0.25">
      <c r="A384" s="5" t="str">
        <f>IF(Marktlokationen!A383&lt;&gt;"",Marktlokationen!A383,"")</f>
        <v/>
      </c>
      <c r="B384" s="31"/>
      <c r="C384" s="32"/>
      <c r="D384" s="32"/>
      <c r="E384" s="31"/>
      <c r="F384" s="31"/>
      <c r="G384" s="2" t="str">
        <f>IF(B384&lt;&gt;"",MAX(0,B384-E384-F384)-(MAX(0,(B384-E384-F384))*(MAX(0,Stammdaten!$C$28-MAX(C384,D384))))+E384+F384,"")</f>
        <v/>
      </c>
      <c r="H384" s="31"/>
      <c r="I384" s="31"/>
      <c r="J384" s="2" t="str">
        <f t="shared" si="11"/>
        <v/>
      </c>
      <c r="K384" s="31"/>
      <c r="L384" s="2" t="str">
        <f t="shared" si="10"/>
        <v/>
      </c>
      <c r="M384" s="31"/>
    </row>
    <row r="385" spans="1:13" x14ac:dyDescent="0.25">
      <c r="A385" s="5" t="str">
        <f>IF(Marktlokationen!A384&lt;&gt;"",Marktlokationen!A384,"")</f>
        <v/>
      </c>
      <c r="B385" s="31"/>
      <c r="C385" s="32"/>
      <c r="D385" s="32"/>
      <c r="E385" s="31"/>
      <c r="F385" s="31"/>
      <c r="G385" s="2" t="str">
        <f>IF(B385&lt;&gt;"",MAX(0,B385-E385-F385)-(MAX(0,(B385-E385-F385))*(MAX(0,Stammdaten!$C$28-MAX(C385,D385))))+E385+F385,"")</f>
        <v/>
      </c>
      <c r="H385" s="31"/>
      <c r="I385" s="31"/>
      <c r="J385" s="2" t="str">
        <f t="shared" si="11"/>
        <v/>
      </c>
      <c r="K385" s="31"/>
      <c r="L385" s="2" t="str">
        <f t="shared" si="10"/>
        <v/>
      </c>
      <c r="M385" s="31"/>
    </row>
    <row r="386" spans="1:13" x14ac:dyDescent="0.25">
      <c r="A386" s="5" t="str">
        <f>IF(Marktlokationen!A385&lt;&gt;"",Marktlokationen!A385,"")</f>
        <v/>
      </c>
      <c r="B386" s="31"/>
      <c r="C386" s="32"/>
      <c r="D386" s="32"/>
      <c r="E386" s="31"/>
      <c r="F386" s="31"/>
      <c r="G386" s="2" t="str">
        <f>IF(B386&lt;&gt;"",MAX(0,B386-E386-F386)-(MAX(0,(B386-E386-F386))*(MAX(0,Stammdaten!$C$28-MAX(C386,D386))))+E386+F386,"")</f>
        <v/>
      </c>
      <c r="H386" s="31"/>
      <c r="I386" s="31"/>
      <c r="J386" s="2" t="str">
        <f t="shared" si="11"/>
        <v/>
      </c>
      <c r="K386" s="31"/>
      <c r="L386" s="2" t="str">
        <f t="shared" si="10"/>
        <v/>
      </c>
      <c r="M386" s="31"/>
    </row>
    <row r="387" spans="1:13" x14ac:dyDescent="0.25">
      <c r="A387" s="5" t="str">
        <f>IF(Marktlokationen!A386&lt;&gt;"",Marktlokationen!A386,"")</f>
        <v/>
      </c>
      <c r="B387" s="31"/>
      <c r="C387" s="32"/>
      <c r="D387" s="32"/>
      <c r="E387" s="31"/>
      <c r="F387" s="31"/>
      <c r="G387" s="2" t="str">
        <f>IF(B387&lt;&gt;"",MAX(0,B387-E387-F387)-(MAX(0,(B387-E387-F387))*(MAX(0,Stammdaten!$C$28-MAX(C387,D387))))+E387+F387,"")</f>
        <v/>
      </c>
      <c r="H387" s="31"/>
      <c r="I387" s="31"/>
      <c r="J387" s="2" t="str">
        <f t="shared" si="11"/>
        <v/>
      </c>
      <c r="K387" s="31"/>
      <c r="L387" s="2" t="str">
        <f t="shared" ref="L387:L450" si="12">IF(B387&lt;&gt;"",IF(SUM($K$3:$K$1002)&lt;&gt;0,"Summe der Veränderungen zu hoch/niedrig",IF(J387+K387&gt;=0,J387+K387,"Pooling-Veränderung zu hoch")),"")</f>
        <v/>
      </c>
      <c r="M387" s="31"/>
    </row>
    <row r="388" spans="1:13" x14ac:dyDescent="0.25">
      <c r="A388" s="5" t="str">
        <f>IF(Marktlokationen!A387&lt;&gt;"",Marktlokationen!A387,"")</f>
        <v/>
      </c>
      <c r="B388" s="31"/>
      <c r="C388" s="32"/>
      <c r="D388" s="32"/>
      <c r="E388" s="31"/>
      <c r="F388" s="31"/>
      <c r="G388" s="2" t="str">
        <f>IF(B388&lt;&gt;"",MAX(0,B388-E388-F388)-(MAX(0,(B388-E388-F388))*(MAX(0,Stammdaten!$C$28-MAX(C388,D388))))+E388+F388,"")</f>
        <v/>
      </c>
      <c r="H388" s="31"/>
      <c r="I388" s="31"/>
      <c r="J388" s="2" t="str">
        <f t="shared" ref="J388:J451" si="13">IF(H388="Ja",I388,G388)</f>
        <v/>
      </c>
      <c r="K388" s="31"/>
      <c r="L388" s="2" t="str">
        <f t="shared" si="12"/>
        <v/>
      </c>
      <c r="M388" s="31"/>
    </row>
    <row r="389" spans="1:13" x14ac:dyDescent="0.25">
      <c r="A389" s="5" t="str">
        <f>IF(Marktlokationen!A388&lt;&gt;"",Marktlokationen!A388,"")</f>
        <v/>
      </c>
      <c r="B389" s="31"/>
      <c r="C389" s="32"/>
      <c r="D389" s="32"/>
      <c r="E389" s="31"/>
      <c r="F389" s="31"/>
      <c r="G389" s="2" t="str">
        <f>IF(B389&lt;&gt;"",MAX(0,B389-E389-F389)-(MAX(0,(B389-E389-F389))*(MAX(0,Stammdaten!$C$28-MAX(C389,D389))))+E389+F389,"")</f>
        <v/>
      </c>
      <c r="H389" s="31"/>
      <c r="I389" s="31"/>
      <c r="J389" s="2" t="str">
        <f t="shared" si="13"/>
        <v/>
      </c>
      <c r="K389" s="31"/>
      <c r="L389" s="2" t="str">
        <f t="shared" si="12"/>
        <v/>
      </c>
      <c r="M389" s="31"/>
    </row>
    <row r="390" spans="1:13" x14ac:dyDescent="0.25">
      <c r="A390" s="5" t="str">
        <f>IF(Marktlokationen!A389&lt;&gt;"",Marktlokationen!A389,"")</f>
        <v/>
      </c>
      <c r="B390" s="31"/>
      <c r="C390" s="32"/>
      <c r="D390" s="32"/>
      <c r="E390" s="31"/>
      <c r="F390" s="31"/>
      <c r="G390" s="2" t="str">
        <f>IF(B390&lt;&gt;"",MAX(0,B390-E390-F390)-(MAX(0,(B390-E390-F390))*(MAX(0,Stammdaten!$C$28-MAX(C390,D390))))+E390+F390,"")</f>
        <v/>
      </c>
      <c r="H390" s="31"/>
      <c r="I390" s="31"/>
      <c r="J390" s="2" t="str">
        <f t="shared" si="13"/>
        <v/>
      </c>
      <c r="K390" s="31"/>
      <c r="L390" s="2" t="str">
        <f t="shared" si="12"/>
        <v/>
      </c>
      <c r="M390" s="31"/>
    </row>
    <row r="391" spans="1:13" x14ac:dyDescent="0.25">
      <c r="A391" s="5" t="str">
        <f>IF(Marktlokationen!A390&lt;&gt;"",Marktlokationen!A390,"")</f>
        <v/>
      </c>
      <c r="B391" s="31"/>
      <c r="C391" s="32"/>
      <c r="D391" s="32"/>
      <c r="E391" s="31"/>
      <c r="F391" s="31"/>
      <c r="G391" s="2" t="str">
        <f>IF(B391&lt;&gt;"",MAX(0,B391-E391-F391)-(MAX(0,(B391-E391-F391))*(MAX(0,Stammdaten!$C$28-MAX(C391,D391))))+E391+F391,"")</f>
        <v/>
      </c>
      <c r="H391" s="31"/>
      <c r="I391" s="31"/>
      <c r="J391" s="2" t="str">
        <f t="shared" si="13"/>
        <v/>
      </c>
      <c r="K391" s="31"/>
      <c r="L391" s="2" t="str">
        <f t="shared" si="12"/>
        <v/>
      </c>
      <c r="M391" s="31"/>
    </row>
    <row r="392" spans="1:13" x14ac:dyDescent="0.25">
      <c r="A392" s="5" t="str">
        <f>IF(Marktlokationen!A391&lt;&gt;"",Marktlokationen!A391,"")</f>
        <v/>
      </c>
      <c r="B392" s="31"/>
      <c r="C392" s="32"/>
      <c r="D392" s="32"/>
      <c r="E392" s="31"/>
      <c r="F392" s="31"/>
      <c r="G392" s="2" t="str">
        <f>IF(B392&lt;&gt;"",MAX(0,B392-E392-F392)-(MAX(0,(B392-E392-F392))*(MAX(0,Stammdaten!$C$28-MAX(C392,D392))))+E392+F392,"")</f>
        <v/>
      </c>
      <c r="H392" s="31"/>
      <c r="I392" s="31"/>
      <c r="J392" s="2" t="str">
        <f t="shared" si="13"/>
        <v/>
      </c>
      <c r="K392" s="31"/>
      <c r="L392" s="2" t="str">
        <f t="shared" si="12"/>
        <v/>
      </c>
      <c r="M392" s="31"/>
    </row>
    <row r="393" spans="1:13" x14ac:dyDescent="0.25">
      <c r="A393" s="5" t="str">
        <f>IF(Marktlokationen!A392&lt;&gt;"",Marktlokationen!A392,"")</f>
        <v/>
      </c>
      <c r="B393" s="31"/>
      <c r="C393" s="32"/>
      <c r="D393" s="32"/>
      <c r="E393" s="31"/>
      <c r="F393" s="31"/>
      <c r="G393" s="2" t="str">
        <f>IF(B393&lt;&gt;"",MAX(0,B393-E393-F393)-(MAX(0,(B393-E393-F393))*(MAX(0,Stammdaten!$C$28-MAX(C393,D393))))+E393+F393,"")</f>
        <v/>
      </c>
      <c r="H393" s="31"/>
      <c r="I393" s="31"/>
      <c r="J393" s="2" t="str">
        <f t="shared" si="13"/>
        <v/>
      </c>
      <c r="K393" s="31"/>
      <c r="L393" s="2" t="str">
        <f t="shared" si="12"/>
        <v/>
      </c>
      <c r="M393" s="31"/>
    </row>
    <row r="394" spans="1:13" x14ac:dyDescent="0.25">
      <c r="A394" s="5" t="str">
        <f>IF(Marktlokationen!A393&lt;&gt;"",Marktlokationen!A393,"")</f>
        <v/>
      </c>
      <c r="B394" s="31"/>
      <c r="C394" s="32"/>
      <c r="D394" s="32"/>
      <c r="E394" s="31"/>
      <c r="F394" s="31"/>
      <c r="G394" s="2" t="str">
        <f>IF(B394&lt;&gt;"",MAX(0,B394-E394-F394)-(MAX(0,(B394-E394-F394))*(MAX(0,Stammdaten!$C$28-MAX(C394,D394))))+E394+F394,"")</f>
        <v/>
      </c>
      <c r="H394" s="31"/>
      <c r="I394" s="31"/>
      <c r="J394" s="2" t="str">
        <f t="shared" si="13"/>
        <v/>
      </c>
      <c r="K394" s="31"/>
      <c r="L394" s="2" t="str">
        <f t="shared" si="12"/>
        <v/>
      </c>
      <c r="M394" s="31"/>
    </row>
    <row r="395" spans="1:13" x14ac:dyDescent="0.25">
      <c r="A395" s="5" t="str">
        <f>IF(Marktlokationen!A394&lt;&gt;"",Marktlokationen!A394,"")</f>
        <v/>
      </c>
      <c r="B395" s="31"/>
      <c r="C395" s="32"/>
      <c r="D395" s="32"/>
      <c r="E395" s="31"/>
      <c r="F395" s="31"/>
      <c r="G395" s="2" t="str">
        <f>IF(B395&lt;&gt;"",MAX(0,B395-E395-F395)-(MAX(0,(B395-E395-F395))*(MAX(0,Stammdaten!$C$28-MAX(C395,D395))))+E395+F395,"")</f>
        <v/>
      </c>
      <c r="H395" s="31"/>
      <c r="I395" s="31"/>
      <c r="J395" s="2" t="str">
        <f t="shared" si="13"/>
        <v/>
      </c>
      <c r="K395" s="31"/>
      <c r="L395" s="2" t="str">
        <f t="shared" si="12"/>
        <v/>
      </c>
      <c r="M395" s="31"/>
    </row>
    <row r="396" spans="1:13" x14ac:dyDescent="0.25">
      <c r="A396" s="5" t="str">
        <f>IF(Marktlokationen!A395&lt;&gt;"",Marktlokationen!A395,"")</f>
        <v/>
      </c>
      <c r="B396" s="31"/>
      <c r="C396" s="32"/>
      <c r="D396" s="32"/>
      <c r="E396" s="31"/>
      <c r="F396" s="31"/>
      <c r="G396" s="2" t="str">
        <f>IF(B396&lt;&gt;"",MAX(0,B396-E396-F396)-(MAX(0,(B396-E396-F396))*(MAX(0,Stammdaten!$C$28-MAX(C396,D396))))+E396+F396,"")</f>
        <v/>
      </c>
      <c r="H396" s="31"/>
      <c r="I396" s="31"/>
      <c r="J396" s="2" t="str">
        <f t="shared" si="13"/>
        <v/>
      </c>
      <c r="K396" s="31"/>
      <c r="L396" s="2" t="str">
        <f t="shared" si="12"/>
        <v/>
      </c>
      <c r="M396" s="31"/>
    </row>
    <row r="397" spans="1:13" x14ac:dyDescent="0.25">
      <c r="A397" s="5" t="str">
        <f>IF(Marktlokationen!A396&lt;&gt;"",Marktlokationen!A396,"")</f>
        <v/>
      </c>
      <c r="B397" s="31"/>
      <c r="C397" s="32"/>
      <c r="D397" s="32"/>
      <c r="E397" s="31"/>
      <c r="F397" s="31"/>
      <c r="G397" s="2" t="str">
        <f>IF(B397&lt;&gt;"",MAX(0,B397-E397-F397)-(MAX(0,(B397-E397-F397))*(MAX(0,Stammdaten!$C$28-MAX(C397,D397))))+E397+F397,"")</f>
        <v/>
      </c>
      <c r="H397" s="31"/>
      <c r="I397" s="31"/>
      <c r="J397" s="2" t="str">
        <f t="shared" si="13"/>
        <v/>
      </c>
      <c r="K397" s="31"/>
      <c r="L397" s="2" t="str">
        <f t="shared" si="12"/>
        <v/>
      </c>
      <c r="M397" s="31"/>
    </row>
    <row r="398" spans="1:13" x14ac:dyDescent="0.25">
      <c r="A398" s="5" t="str">
        <f>IF(Marktlokationen!A397&lt;&gt;"",Marktlokationen!A397,"")</f>
        <v/>
      </c>
      <c r="B398" s="31"/>
      <c r="C398" s="32"/>
      <c r="D398" s="32"/>
      <c r="E398" s="31"/>
      <c r="F398" s="31"/>
      <c r="G398" s="2" t="str">
        <f>IF(B398&lt;&gt;"",MAX(0,B398-E398-F398)-(MAX(0,(B398-E398-F398))*(MAX(0,Stammdaten!$C$28-MAX(C398,D398))))+E398+F398,"")</f>
        <v/>
      </c>
      <c r="H398" s="31"/>
      <c r="I398" s="31"/>
      <c r="J398" s="2" t="str">
        <f t="shared" si="13"/>
        <v/>
      </c>
      <c r="K398" s="31"/>
      <c r="L398" s="2" t="str">
        <f t="shared" si="12"/>
        <v/>
      </c>
      <c r="M398" s="31"/>
    </row>
    <row r="399" spans="1:13" x14ac:dyDescent="0.25">
      <c r="A399" s="5" t="str">
        <f>IF(Marktlokationen!A398&lt;&gt;"",Marktlokationen!A398,"")</f>
        <v/>
      </c>
      <c r="B399" s="31"/>
      <c r="C399" s="32"/>
      <c r="D399" s="32"/>
      <c r="E399" s="31"/>
      <c r="F399" s="31"/>
      <c r="G399" s="2" t="str">
        <f>IF(B399&lt;&gt;"",MAX(0,B399-E399-F399)-(MAX(0,(B399-E399-F399))*(MAX(0,Stammdaten!$C$28-MAX(C399,D399))))+E399+F399,"")</f>
        <v/>
      </c>
      <c r="H399" s="31"/>
      <c r="I399" s="31"/>
      <c r="J399" s="2" t="str">
        <f t="shared" si="13"/>
        <v/>
      </c>
      <c r="K399" s="31"/>
      <c r="L399" s="2" t="str">
        <f t="shared" si="12"/>
        <v/>
      </c>
      <c r="M399" s="31"/>
    </row>
    <row r="400" spans="1:13" x14ac:dyDescent="0.25">
      <c r="A400" s="5" t="str">
        <f>IF(Marktlokationen!A399&lt;&gt;"",Marktlokationen!A399,"")</f>
        <v/>
      </c>
      <c r="B400" s="31"/>
      <c r="C400" s="32"/>
      <c r="D400" s="32"/>
      <c r="E400" s="31"/>
      <c r="F400" s="31"/>
      <c r="G400" s="2" t="str">
        <f>IF(B400&lt;&gt;"",MAX(0,B400-E400-F400)-(MAX(0,(B400-E400-F400))*(MAX(0,Stammdaten!$C$28-MAX(C400,D400))))+E400+F400,"")</f>
        <v/>
      </c>
      <c r="H400" s="31"/>
      <c r="I400" s="31"/>
      <c r="J400" s="2" t="str">
        <f t="shared" si="13"/>
        <v/>
      </c>
      <c r="K400" s="31"/>
      <c r="L400" s="2" t="str">
        <f t="shared" si="12"/>
        <v/>
      </c>
      <c r="M400" s="31"/>
    </row>
    <row r="401" spans="1:13" x14ac:dyDescent="0.25">
      <c r="A401" s="5" t="str">
        <f>IF(Marktlokationen!A400&lt;&gt;"",Marktlokationen!A400,"")</f>
        <v/>
      </c>
      <c r="B401" s="31"/>
      <c r="C401" s="32"/>
      <c r="D401" s="32"/>
      <c r="E401" s="31"/>
      <c r="F401" s="31"/>
      <c r="G401" s="2" t="str">
        <f>IF(B401&lt;&gt;"",MAX(0,B401-E401-F401)-(MAX(0,(B401-E401-F401))*(MAX(0,Stammdaten!$C$28-MAX(C401,D401))))+E401+F401,"")</f>
        <v/>
      </c>
      <c r="H401" s="31"/>
      <c r="I401" s="31"/>
      <c r="J401" s="2" t="str">
        <f t="shared" si="13"/>
        <v/>
      </c>
      <c r="K401" s="31"/>
      <c r="L401" s="2" t="str">
        <f t="shared" si="12"/>
        <v/>
      </c>
      <c r="M401" s="31"/>
    </row>
    <row r="402" spans="1:13" x14ac:dyDescent="0.25">
      <c r="A402" s="5" t="str">
        <f>IF(Marktlokationen!A401&lt;&gt;"",Marktlokationen!A401,"")</f>
        <v/>
      </c>
      <c r="B402" s="31"/>
      <c r="C402" s="32"/>
      <c r="D402" s="32"/>
      <c r="E402" s="31"/>
      <c r="F402" s="31"/>
      <c r="G402" s="2" t="str">
        <f>IF(B402&lt;&gt;"",MAX(0,B402-E402-F402)-(MAX(0,(B402-E402-F402))*(MAX(0,Stammdaten!$C$28-MAX(C402,D402))))+E402+F402,"")</f>
        <v/>
      </c>
      <c r="H402" s="31"/>
      <c r="I402" s="31"/>
      <c r="J402" s="2" t="str">
        <f t="shared" si="13"/>
        <v/>
      </c>
      <c r="K402" s="31"/>
      <c r="L402" s="2" t="str">
        <f t="shared" si="12"/>
        <v/>
      </c>
      <c r="M402" s="31"/>
    </row>
    <row r="403" spans="1:13" x14ac:dyDescent="0.25">
      <c r="A403" s="5" t="str">
        <f>IF(Marktlokationen!A402&lt;&gt;"",Marktlokationen!A402,"")</f>
        <v/>
      </c>
      <c r="B403" s="31"/>
      <c r="C403" s="32"/>
      <c r="D403" s="32"/>
      <c r="E403" s="31"/>
      <c r="F403" s="31"/>
      <c r="G403" s="2" t="str">
        <f>IF(B403&lt;&gt;"",MAX(0,B403-E403-F403)-(MAX(0,(B403-E403-F403))*(MAX(0,Stammdaten!$C$28-MAX(C403,D403))))+E403+F403,"")</f>
        <v/>
      </c>
      <c r="H403" s="31"/>
      <c r="I403" s="31"/>
      <c r="J403" s="2" t="str">
        <f t="shared" si="13"/>
        <v/>
      </c>
      <c r="K403" s="31"/>
      <c r="L403" s="2" t="str">
        <f t="shared" si="12"/>
        <v/>
      </c>
      <c r="M403" s="31"/>
    </row>
    <row r="404" spans="1:13" x14ac:dyDescent="0.25">
      <c r="A404" s="5" t="str">
        <f>IF(Marktlokationen!A403&lt;&gt;"",Marktlokationen!A403,"")</f>
        <v/>
      </c>
      <c r="B404" s="31"/>
      <c r="C404" s="32"/>
      <c r="D404" s="32"/>
      <c r="E404" s="31"/>
      <c r="F404" s="31"/>
      <c r="G404" s="2" t="str">
        <f>IF(B404&lt;&gt;"",MAX(0,B404-E404-F404)-(MAX(0,(B404-E404-F404))*(MAX(0,Stammdaten!$C$28-MAX(C404,D404))))+E404+F404,"")</f>
        <v/>
      </c>
      <c r="H404" s="31"/>
      <c r="I404" s="31"/>
      <c r="J404" s="2" t="str">
        <f t="shared" si="13"/>
        <v/>
      </c>
      <c r="K404" s="31"/>
      <c r="L404" s="2" t="str">
        <f t="shared" si="12"/>
        <v/>
      </c>
      <c r="M404" s="31"/>
    </row>
    <row r="405" spans="1:13" x14ac:dyDescent="0.25">
      <c r="A405" s="5" t="str">
        <f>IF(Marktlokationen!A404&lt;&gt;"",Marktlokationen!A404,"")</f>
        <v/>
      </c>
      <c r="B405" s="31"/>
      <c r="C405" s="32"/>
      <c r="D405" s="32"/>
      <c r="E405" s="31"/>
      <c r="F405" s="31"/>
      <c r="G405" s="2" t="str">
        <f>IF(B405&lt;&gt;"",MAX(0,B405-E405-F405)-(MAX(0,(B405-E405-F405))*(MAX(0,Stammdaten!$C$28-MAX(C405,D405))))+E405+F405,"")</f>
        <v/>
      </c>
      <c r="H405" s="31"/>
      <c r="I405" s="31"/>
      <c r="J405" s="2" t="str">
        <f t="shared" si="13"/>
        <v/>
      </c>
      <c r="K405" s="31"/>
      <c r="L405" s="2" t="str">
        <f t="shared" si="12"/>
        <v/>
      </c>
      <c r="M405" s="31"/>
    </row>
    <row r="406" spans="1:13" x14ac:dyDescent="0.25">
      <c r="A406" s="5" t="str">
        <f>IF(Marktlokationen!A405&lt;&gt;"",Marktlokationen!A405,"")</f>
        <v/>
      </c>
      <c r="B406" s="31"/>
      <c r="C406" s="32"/>
      <c r="D406" s="32"/>
      <c r="E406" s="31"/>
      <c r="F406" s="31"/>
      <c r="G406" s="2" t="str">
        <f>IF(B406&lt;&gt;"",MAX(0,B406-E406-F406)-(MAX(0,(B406-E406-F406))*(MAX(0,Stammdaten!$C$28-MAX(C406,D406))))+E406+F406,"")</f>
        <v/>
      </c>
      <c r="H406" s="31"/>
      <c r="I406" s="31"/>
      <c r="J406" s="2" t="str">
        <f t="shared" si="13"/>
        <v/>
      </c>
      <c r="K406" s="31"/>
      <c r="L406" s="2" t="str">
        <f t="shared" si="12"/>
        <v/>
      </c>
      <c r="M406" s="31"/>
    </row>
    <row r="407" spans="1:13" x14ac:dyDescent="0.25">
      <c r="A407" s="5" t="str">
        <f>IF(Marktlokationen!A406&lt;&gt;"",Marktlokationen!A406,"")</f>
        <v/>
      </c>
      <c r="B407" s="31"/>
      <c r="C407" s="32"/>
      <c r="D407" s="32"/>
      <c r="E407" s="31"/>
      <c r="F407" s="31"/>
      <c r="G407" s="2" t="str">
        <f>IF(B407&lt;&gt;"",MAX(0,B407-E407-F407)-(MAX(0,(B407-E407-F407))*(MAX(0,Stammdaten!$C$28-MAX(C407,D407))))+E407+F407,"")</f>
        <v/>
      </c>
      <c r="H407" s="31"/>
      <c r="I407" s="31"/>
      <c r="J407" s="2" t="str">
        <f t="shared" si="13"/>
        <v/>
      </c>
      <c r="K407" s="31"/>
      <c r="L407" s="2" t="str">
        <f t="shared" si="12"/>
        <v/>
      </c>
      <c r="M407" s="31"/>
    </row>
    <row r="408" spans="1:13" x14ac:dyDescent="0.25">
      <c r="A408" s="5" t="str">
        <f>IF(Marktlokationen!A407&lt;&gt;"",Marktlokationen!A407,"")</f>
        <v/>
      </c>
      <c r="B408" s="31"/>
      <c r="C408" s="32"/>
      <c r="D408" s="32"/>
      <c r="E408" s="31"/>
      <c r="F408" s="31"/>
      <c r="G408" s="2" t="str">
        <f>IF(B408&lt;&gt;"",MAX(0,B408-E408-F408)-(MAX(0,(B408-E408-F408))*(MAX(0,Stammdaten!$C$28-MAX(C408,D408))))+E408+F408,"")</f>
        <v/>
      </c>
      <c r="H408" s="31"/>
      <c r="I408" s="31"/>
      <c r="J408" s="2" t="str">
        <f t="shared" si="13"/>
        <v/>
      </c>
      <c r="K408" s="31"/>
      <c r="L408" s="2" t="str">
        <f t="shared" si="12"/>
        <v/>
      </c>
      <c r="M408" s="31"/>
    </row>
    <row r="409" spans="1:13" x14ac:dyDescent="0.25">
      <c r="A409" s="5" t="str">
        <f>IF(Marktlokationen!A408&lt;&gt;"",Marktlokationen!A408,"")</f>
        <v/>
      </c>
      <c r="B409" s="31"/>
      <c r="C409" s="32"/>
      <c r="D409" s="32"/>
      <c r="E409" s="31"/>
      <c r="F409" s="31"/>
      <c r="G409" s="2" t="str">
        <f>IF(B409&lt;&gt;"",MAX(0,B409-E409-F409)-(MAX(0,(B409-E409-F409))*(MAX(0,Stammdaten!$C$28-MAX(C409,D409))))+E409+F409,"")</f>
        <v/>
      </c>
      <c r="H409" s="31"/>
      <c r="I409" s="31"/>
      <c r="J409" s="2" t="str">
        <f t="shared" si="13"/>
        <v/>
      </c>
      <c r="K409" s="31"/>
      <c r="L409" s="2" t="str">
        <f t="shared" si="12"/>
        <v/>
      </c>
      <c r="M409" s="31"/>
    </row>
    <row r="410" spans="1:13" x14ac:dyDescent="0.25">
      <c r="A410" s="5" t="str">
        <f>IF(Marktlokationen!A409&lt;&gt;"",Marktlokationen!A409,"")</f>
        <v/>
      </c>
      <c r="B410" s="31"/>
      <c r="C410" s="32"/>
      <c r="D410" s="32"/>
      <c r="E410" s="31"/>
      <c r="F410" s="31"/>
      <c r="G410" s="2" t="str">
        <f>IF(B410&lt;&gt;"",MAX(0,B410-E410-F410)-(MAX(0,(B410-E410-F410))*(MAX(0,Stammdaten!$C$28-MAX(C410,D410))))+E410+F410,"")</f>
        <v/>
      </c>
      <c r="H410" s="31"/>
      <c r="I410" s="31"/>
      <c r="J410" s="2" t="str">
        <f t="shared" si="13"/>
        <v/>
      </c>
      <c r="K410" s="31"/>
      <c r="L410" s="2" t="str">
        <f t="shared" si="12"/>
        <v/>
      </c>
      <c r="M410" s="31"/>
    </row>
    <row r="411" spans="1:13" x14ac:dyDescent="0.25">
      <c r="A411" s="5" t="str">
        <f>IF(Marktlokationen!A410&lt;&gt;"",Marktlokationen!A410,"")</f>
        <v/>
      </c>
      <c r="B411" s="31"/>
      <c r="C411" s="32"/>
      <c r="D411" s="32"/>
      <c r="E411" s="31"/>
      <c r="F411" s="31"/>
      <c r="G411" s="2" t="str">
        <f>IF(B411&lt;&gt;"",MAX(0,B411-E411-F411)-(MAX(0,(B411-E411-F411))*(MAX(0,Stammdaten!$C$28-MAX(C411,D411))))+E411+F411,"")</f>
        <v/>
      </c>
      <c r="H411" s="31"/>
      <c r="I411" s="31"/>
      <c r="J411" s="2" t="str">
        <f t="shared" si="13"/>
        <v/>
      </c>
      <c r="K411" s="31"/>
      <c r="L411" s="2" t="str">
        <f t="shared" si="12"/>
        <v/>
      </c>
      <c r="M411" s="31"/>
    </row>
    <row r="412" spans="1:13" x14ac:dyDescent="0.25">
      <c r="A412" s="5" t="str">
        <f>IF(Marktlokationen!A411&lt;&gt;"",Marktlokationen!A411,"")</f>
        <v/>
      </c>
      <c r="B412" s="31"/>
      <c r="C412" s="32"/>
      <c r="D412" s="32"/>
      <c r="E412" s="31"/>
      <c r="F412" s="31"/>
      <c r="G412" s="2" t="str">
        <f>IF(B412&lt;&gt;"",MAX(0,B412-E412-F412)-(MAX(0,(B412-E412-F412))*(MAX(0,Stammdaten!$C$28-MAX(C412,D412))))+E412+F412,"")</f>
        <v/>
      </c>
      <c r="H412" s="31"/>
      <c r="I412" s="31"/>
      <c r="J412" s="2" t="str">
        <f t="shared" si="13"/>
        <v/>
      </c>
      <c r="K412" s="31"/>
      <c r="L412" s="2" t="str">
        <f t="shared" si="12"/>
        <v/>
      </c>
      <c r="M412" s="31"/>
    </row>
    <row r="413" spans="1:13" x14ac:dyDescent="0.25">
      <c r="A413" s="5" t="str">
        <f>IF(Marktlokationen!A412&lt;&gt;"",Marktlokationen!A412,"")</f>
        <v/>
      </c>
      <c r="B413" s="31"/>
      <c r="C413" s="32"/>
      <c r="D413" s="32"/>
      <c r="E413" s="31"/>
      <c r="F413" s="31"/>
      <c r="G413" s="2" t="str">
        <f>IF(B413&lt;&gt;"",MAX(0,B413-E413-F413)-(MAX(0,(B413-E413-F413))*(MAX(0,Stammdaten!$C$28-MAX(C413,D413))))+E413+F413,"")</f>
        <v/>
      </c>
      <c r="H413" s="31"/>
      <c r="I413" s="31"/>
      <c r="J413" s="2" t="str">
        <f t="shared" si="13"/>
        <v/>
      </c>
      <c r="K413" s="31"/>
      <c r="L413" s="2" t="str">
        <f t="shared" si="12"/>
        <v/>
      </c>
      <c r="M413" s="31"/>
    </row>
    <row r="414" spans="1:13" x14ac:dyDescent="0.25">
      <c r="A414" s="5" t="str">
        <f>IF(Marktlokationen!A413&lt;&gt;"",Marktlokationen!A413,"")</f>
        <v/>
      </c>
      <c r="B414" s="31"/>
      <c r="C414" s="32"/>
      <c r="D414" s="32"/>
      <c r="E414" s="31"/>
      <c r="F414" s="31"/>
      <c r="G414" s="2" t="str">
        <f>IF(B414&lt;&gt;"",MAX(0,B414-E414-F414)-(MAX(0,(B414-E414-F414))*(MAX(0,Stammdaten!$C$28-MAX(C414,D414))))+E414+F414,"")</f>
        <v/>
      </c>
      <c r="H414" s="31"/>
      <c r="I414" s="31"/>
      <c r="J414" s="2" t="str">
        <f t="shared" si="13"/>
        <v/>
      </c>
      <c r="K414" s="31"/>
      <c r="L414" s="2" t="str">
        <f t="shared" si="12"/>
        <v/>
      </c>
      <c r="M414" s="31"/>
    </row>
    <row r="415" spans="1:13" x14ac:dyDescent="0.25">
      <c r="A415" s="5" t="str">
        <f>IF(Marktlokationen!A414&lt;&gt;"",Marktlokationen!A414,"")</f>
        <v/>
      </c>
      <c r="B415" s="31"/>
      <c r="C415" s="32"/>
      <c r="D415" s="32"/>
      <c r="E415" s="31"/>
      <c r="F415" s="31"/>
      <c r="G415" s="2" t="str">
        <f>IF(B415&lt;&gt;"",MAX(0,B415-E415-F415)-(MAX(0,(B415-E415-F415))*(MAX(0,Stammdaten!$C$28-MAX(C415,D415))))+E415+F415,"")</f>
        <v/>
      </c>
      <c r="H415" s="31"/>
      <c r="I415" s="31"/>
      <c r="J415" s="2" t="str">
        <f t="shared" si="13"/>
        <v/>
      </c>
      <c r="K415" s="31"/>
      <c r="L415" s="2" t="str">
        <f t="shared" si="12"/>
        <v/>
      </c>
      <c r="M415" s="31"/>
    </row>
    <row r="416" spans="1:13" x14ac:dyDescent="0.25">
      <c r="A416" s="5" t="str">
        <f>IF(Marktlokationen!A415&lt;&gt;"",Marktlokationen!A415,"")</f>
        <v/>
      </c>
      <c r="B416" s="31"/>
      <c r="C416" s="32"/>
      <c r="D416" s="32"/>
      <c r="E416" s="31"/>
      <c r="F416" s="31"/>
      <c r="G416" s="2" t="str">
        <f>IF(B416&lt;&gt;"",MAX(0,B416-E416-F416)-(MAX(0,(B416-E416-F416))*(MAX(0,Stammdaten!$C$28-MAX(C416,D416))))+E416+F416,"")</f>
        <v/>
      </c>
      <c r="H416" s="31"/>
      <c r="I416" s="31"/>
      <c r="J416" s="2" t="str">
        <f t="shared" si="13"/>
        <v/>
      </c>
      <c r="K416" s="31"/>
      <c r="L416" s="2" t="str">
        <f t="shared" si="12"/>
        <v/>
      </c>
      <c r="M416" s="31"/>
    </row>
    <row r="417" spans="1:13" x14ac:dyDescent="0.25">
      <c r="A417" s="5" t="str">
        <f>IF(Marktlokationen!A416&lt;&gt;"",Marktlokationen!A416,"")</f>
        <v/>
      </c>
      <c r="B417" s="31"/>
      <c r="C417" s="32"/>
      <c r="D417" s="32"/>
      <c r="E417" s="31"/>
      <c r="F417" s="31"/>
      <c r="G417" s="2" t="str">
        <f>IF(B417&lt;&gt;"",MAX(0,B417-E417-F417)-(MAX(0,(B417-E417-F417))*(MAX(0,Stammdaten!$C$28-MAX(C417,D417))))+E417+F417,"")</f>
        <v/>
      </c>
      <c r="H417" s="31"/>
      <c r="I417" s="31"/>
      <c r="J417" s="2" t="str">
        <f t="shared" si="13"/>
        <v/>
      </c>
      <c r="K417" s="31"/>
      <c r="L417" s="2" t="str">
        <f t="shared" si="12"/>
        <v/>
      </c>
      <c r="M417" s="31"/>
    </row>
    <row r="418" spans="1:13" x14ac:dyDescent="0.25">
      <c r="A418" s="5" t="str">
        <f>IF(Marktlokationen!A417&lt;&gt;"",Marktlokationen!A417,"")</f>
        <v/>
      </c>
      <c r="B418" s="31"/>
      <c r="C418" s="32"/>
      <c r="D418" s="32"/>
      <c r="E418" s="31"/>
      <c r="F418" s="31"/>
      <c r="G418" s="2" t="str">
        <f>IF(B418&lt;&gt;"",MAX(0,B418-E418-F418)-(MAX(0,(B418-E418-F418))*(MAX(0,Stammdaten!$C$28-MAX(C418,D418))))+E418+F418,"")</f>
        <v/>
      </c>
      <c r="H418" s="31"/>
      <c r="I418" s="31"/>
      <c r="J418" s="2" t="str">
        <f t="shared" si="13"/>
        <v/>
      </c>
      <c r="K418" s="31"/>
      <c r="L418" s="2" t="str">
        <f t="shared" si="12"/>
        <v/>
      </c>
      <c r="M418" s="31"/>
    </row>
    <row r="419" spans="1:13" x14ac:dyDescent="0.25">
      <c r="A419" s="5" t="str">
        <f>IF(Marktlokationen!A418&lt;&gt;"",Marktlokationen!A418,"")</f>
        <v/>
      </c>
      <c r="B419" s="31"/>
      <c r="C419" s="32"/>
      <c r="D419" s="32"/>
      <c r="E419" s="31"/>
      <c r="F419" s="31"/>
      <c r="G419" s="2" t="str">
        <f>IF(B419&lt;&gt;"",MAX(0,B419-E419-F419)-(MAX(0,(B419-E419-F419))*(MAX(0,Stammdaten!$C$28-MAX(C419,D419))))+E419+F419,"")</f>
        <v/>
      </c>
      <c r="H419" s="31"/>
      <c r="I419" s="31"/>
      <c r="J419" s="2" t="str">
        <f t="shared" si="13"/>
        <v/>
      </c>
      <c r="K419" s="31"/>
      <c r="L419" s="2" t="str">
        <f t="shared" si="12"/>
        <v/>
      </c>
      <c r="M419" s="31"/>
    </row>
    <row r="420" spans="1:13" x14ac:dyDescent="0.25">
      <c r="A420" s="5" t="str">
        <f>IF(Marktlokationen!A419&lt;&gt;"",Marktlokationen!A419,"")</f>
        <v/>
      </c>
      <c r="B420" s="31"/>
      <c r="C420" s="32"/>
      <c r="D420" s="32"/>
      <c r="E420" s="31"/>
      <c r="F420" s="31"/>
      <c r="G420" s="2" t="str">
        <f>IF(B420&lt;&gt;"",MAX(0,B420-E420-F420)-(MAX(0,(B420-E420-F420))*(MAX(0,Stammdaten!$C$28-MAX(C420,D420))))+E420+F420,"")</f>
        <v/>
      </c>
      <c r="H420" s="31"/>
      <c r="I420" s="31"/>
      <c r="J420" s="2" t="str">
        <f t="shared" si="13"/>
        <v/>
      </c>
      <c r="K420" s="31"/>
      <c r="L420" s="2" t="str">
        <f t="shared" si="12"/>
        <v/>
      </c>
      <c r="M420" s="31"/>
    </row>
    <row r="421" spans="1:13" x14ac:dyDescent="0.25">
      <c r="A421" s="5" t="str">
        <f>IF(Marktlokationen!A420&lt;&gt;"",Marktlokationen!A420,"")</f>
        <v/>
      </c>
      <c r="B421" s="31"/>
      <c r="C421" s="32"/>
      <c r="D421" s="32"/>
      <c r="E421" s="31"/>
      <c r="F421" s="31"/>
      <c r="G421" s="2" t="str">
        <f>IF(B421&lt;&gt;"",MAX(0,B421-E421-F421)-(MAX(0,(B421-E421-F421))*(MAX(0,Stammdaten!$C$28-MAX(C421,D421))))+E421+F421,"")</f>
        <v/>
      </c>
      <c r="H421" s="31"/>
      <c r="I421" s="31"/>
      <c r="J421" s="2" t="str">
        <f t="shared" si="13"/>
        <v/>
      </c>
      <c r="K421" s="31"/>
      <c r="L421" s="2" t="str">
        <f t="shared" si="12"/>
        <v/>
      </c>
      <c r="M421" s="31"/>
    </row>
    <row r="422" spans="1:13" x14ac:dyDescent="0.25">
      <c r="A422" s="5" t="str">
        <f>IF(Marktlokationen!A421&lt;&gt;"",Marktlokationen!A421,"")</f>
        <v/>
      </c>
      <c r="B422" s="31"/>
      <c r="C422" s="32"/>
      <c r="D422" s="32"/>
      <c r="E422" s="31"/>
      <c r="F422" s="31"/>
      <c r="G422" s="2" t="str">
        <f>IF(B422&lt;&gt;"",MAX(0,B422-E422-F422)-(MAX(0,(B422-E422-F422))*(MAX(0,Stammdaten!$C$28-MAX(C422,D422))))+E422+F422,"")</f>
        <v/>
      </c>
      <c r="H422" s="31"/>
      <c r="I422" s="31"/>
      <c r="J422" s="2" t="str">
        <f t="shared" si="13"/>
        <v/>
      </c>
      <c r="K422" s="31"/>
      <c r="L422" s="2" t="str">
        <f t="shared" si="12"/>
        <v/>
      </c>
      <c r="M422" s="31"/>
    </row>
    <row r="423" spans="1:13" x14ac:dyDescent="0.25">
      <c r="A423" s="5" t="str">
        <f>IF(Marktlokationen!A422&lt;&gt;"",Marktlokationen!A422,"")</f>
        <v/>
      </c>
      <c r="B423" s="31"/>
      <c r="C423" s="32"/>
      <c r="D423" s="32"/>
      <c r="E423" s="31"/>
      <c r="F423" s="31"/>
      <c r="G423" s="2" t="str">
        <f>IF(B423&lt;&gt;"",MAX(0,B423-E423-F423)-(MAX(0,(B423-E423-F423))*(MAX(0,Stammdaten!$C$28-MAX(C423,D423))))+E423+F423,"")</f>
        <v/>
      </c>
      <c r="H423" s="31"/>
      <c r="I423" s="31"/>
      <c r="J423" s="2" t="str">
        <f t="shared" si="13"/>
        <v/>
      </c>
      <c r="K423" s="31"/>
      <c r="L423" s="2" t="str">
        <f t="shared" si="12"/>
        <v/>
      </c>
      <c r="M423" s="31"/>
    </row>
    <row r="424" spans="1:13" x14ac:dyDescent="0.25">
      <c r="A424" s="5" t="str">
        <f>IF(Marktlokationen!A423&lt;&gt;"",Marktlokationen!A423,"")</f>
        <v/>
      </c>
      <c r="B424" s="31"/>
      <c r="C424" s="32"/>
      <c r="D424" s="32"/>
      <c r="E424" s="31"/>
      <c r="F424" s="31"/>
      <c r="G424" s="2" t="str">
        <f>IF(B424&lt;&gt;"",MAX(0,B424-E424-F424)-(MAX(0,(B424-E424-F424))*(MAX(0,Stammdaten!$C$28-MAX(C424,D424))))+E424+F424,"")</f>
        <v/>
      </c>
      <c r="H424" s="31"/>
      <c r="I424" s="31"/>
      <c r="J424" s="2" t="str">
        <f t="shared" si="13"/>
        <v/>
      </c>
      <c r="K424" s="31"/>
      <c r="L424" s="2" t="str">
        <f t="shared" si="12"/>
        <v/>
      </c>
      <c r="M424" s="31"/>
    </row>
    <row r="425" spans="1:13" x14ac:dyDescent="0.25">
      <c r="A425" s="5" t="str">
        <f>IF(Marktlokationen!A424&lt;&gt;"",Marktlokationen!A424,"")</f>
        <v/>
      </c>
      <c r="B425" s="31"/>
      <c r="C425" s="32"/>
      <c r="D425" s="32"/>
      <c r="E425" s="31"/>
      <c r="F425" s="31"/>
      <c r="G425" s="2" t="str">
        <f>IF(B425&lt;&gt;"",MAX(0,B425-E425-F425)-(MAX(0,(B425-E425-F425))*(MAX(0,Stammdaten!$C$28-MAX(C425,D425))))+E425+F425,"")</f>
        <v/>
      </c>
      <c r="H425" s="31"/>
      <c r="I425" s="31"/>
      <c r="J425" s="2" t="str">
        <f t="shared" si="13"/>
        <v/>
      </c>
      <c r="K425" s="31"/>
      <c r="L425" s="2" t="str">
        <f t="shared" si="12"/>
        <v/>
      </c>
      <c r="M425" s="31"/>
    </row>
    <row r="426" spans="1:13" x14ac:dyDescent="0.25">
      <c r="A426" s="5" t="str">
        <f>IF(Marktlokationen!A425&lt;&gt;"",Marktlokationen!A425,"")</f>
        <v/>
      </c>
      <c r="B426" s="31"/>
      <c r="C426" s="32"/>
      <c r="D426" s="32"/>
      <c r="E426" s="31"/>
      <c r="F426" s="31"/>
      <c r="G426" s="2" t="str">
        <f>IF(B426&lt;&gt;"",MAX(0,B426-E426-F426)-(MAX(0,(B426-E426-F426))*(MAX(0,Stammdaten!$C$28-MAX(C426,D426))))+E426+F426,"")</f>
        <v/>
      </c>
      <c r="H426" s="31"/>
      <c r="I426" s="31"/>
      <c r="J426" s="2" t="str">
        <f t="shared" si="13"/>
        <v/>
      </c>
      <c r="K426" s="31"/>
      <c r="L426" s="2" t="str">
        <f t="shared" si="12"/>
        <v/>
      </c>
      <c r="M426" s="31"/>
    </row>
    <row r="427" spans="1:13" x14ac:dyDescent="0.25">
      <c r="A427" s="5" t="str">
        <f>IF(Marktlokationen!A426&lt;&gt;"",Marktlokationen!A426,"")</f>
        <v/>
      </c>
      <c r="B427" s="31"/>
      <c r="C427" s="32"/>
      <c r="D427" s="32"/>
      <c r="E427" s="31"/>
      <c r="F427" s="31"/>
      <c r="G427" s="2" t="str">
        <f>IF(B427&lt;&gt;"",MAX(0,B427-E427-F427)-(MAX(0,(B427-E427-F427))*(MAX(0,Stammdaten!$C$28-MAX(C427,D427))))+E427+F427,"")</f>
        <v/>
      </c>
      <c r="H427" s="31"/>
      <c r="I427" s="31"/>
      <c r="J427" s="2" t="str">
        <f t="shared" si="13"/>
        <v/>
      </c>
      <c r="K427" s="31"/>
      <c r="L427" s="2" t="str">
        <f t="shared" si="12"/>
        <v/>
      </c>
      <c r="M427" s="31"/>
    </row>
    <row r="428" spans="1:13" x14ac:dyDescent="0.25">
      <c r="A428" s="5" t="str">
        <f>IF(Marktlokationen!A427&lt;&gt;"",Marktlokationen!A427,"")</f>
        <v/>
      </c>
      <c r="B428" s="31"/>
      <c r="C428" s="32"/>
      <c r="D428" s="32"/>
      <c r="E428" s="31"/>
      <c r="F428" s="31"/>
      <c r="G428" s="2" t="str">
        <f>IF(B428&lt;&gt;"",MAX(0,B428-E428-F428)-(MAX(0,(B428-E428-F428))*(MAX(0,Stammdaten!$C$28-MAX(C428,D428))))+E428+F428,"")</f>
        <v/>
      </c>
      <c r="H428" s="31"/>
      <c r="I428" s="31"/>
      <c r="J428" s="2" t="str">
        <f t="shared" si="13"/>
        <v/>
      </c>
      <c r="K428" s="31"/>
      <c r="L428" s="2" t="str">
        <f t="shared" si="12"/>
        <v/>
      </c>
      <c r="M428" s="31"/>
    </row>
    <row r="429" spans="1:13" x14ac:dyDescent="0.25">
      <c r="A429" s="5" t="str">
        <f>IF(Marktlokationen!A428&lt;&gt;"",Marktlokationen!A428,"")</f>
        <v/>
      </c>
      <c r="B429" s="31"/>
      <c r="C429" s="32"/>
      <c r="D429" s="32"/>
      <c r="E429" s="31"/>
      <c r="F429" s="31"/>
      <c r="G429" s="2" t="str">
        <f>IF(B429&lt;&gt;"",MAX(0,B429-E429-F429)-(MAX(0,(B429-E429-F429))*(MAX(0,Stammdaten!$C$28-MAX(C429,D429))))+E429+F429,"")</f>
        <v/>
      </c>
      <c r="H429" s="31"/>
      <c r="I429" s="31"/>
      <c r="J429" s="2" t="str">
        <f t="shared" si="13"/>
        <v/>
      </c>
      <c r="K429" s="31"/>
      <c r="L429" s="2" t="str">
        <f t="shared" si="12"/>
        <v/>
      </c>
      <c r="M429" s="31"/>
    </row>
    <row r="430" spans="1:13" x14ac:dyDescent="0.25">
      <c r="A430" s="5" t="str">
        <f>IF(Marktlokationen!A429&lt;&gt;"",Marktlokationen!A429,"")</f>
        <v/>
      </c>
      <c r="B430" s="31"/>
      <c r="C430" s="32"/>
      <c r="D430" s="32"/>
      <c r="E430" s="31"/>
      <c r="F430" s="31"/>
      <c r="G430" s="2" t="str">
        <f>IF(B430&lt;&gt;"",MAX(0,B430-E430-F430)-(MAX(0,(B430-E430-F430))*(MAX(0,Stammdaten!$C$28-MAX(C430,D430))))+E430+F430,"")</f>
        <v/>
      </c>
      <c r="H430" s="31"/>
      <c r="I430" s="31"/>
      <c r="J430" s="2" t="str">
        <f t="shared" si="13"/>
        <v/>
      </c>
      <c r="K430" s="31"/>
      <c r="L430" s="2" t="str">
        <f t="shared" si="12"/>
        <v/>
      </c>
      <c r="M430" s="31"/>
    </row>
    <row r="431" spans="1:13" x14ac:dyDescent="0.25">
      <c r="A431" s="5" t="str">
        <f>IF(Marktlokationen!A430&lt;&gt;"",Marktlokationen!A430,"")</f>
        <v/>
      </c>
      <c r="B431" s="31"/>
      <c r="C431" s="32"/>
      <c r="D431" s="32"/>
      <c r="E431" s="31"/>
      <c r="F431" s="31"/>
      <c r="G431" s="2" t="str">
        <f>IF(B431&lt;&gt;"",MAX(0,B431-E431-F431)-(MAX(0,(B431-E431-F431))*(MAX(0,Stammdaten!$C$28-MAX(C431,D431))))+E431+F431,"")</f>
        <v/>
      </c>
      <c r="H431" s="31"/>
      <c r="I431" s="31"/>
      <c r="J431" s="2" t="str">
        <f t="shared" si="13"/>
        <v/>
      </c>
      <c r="K431" s="31"/>
      <c r="L431" s="2" t="str">
        <f t="shared" si="12"/>
        <v/>
      </c>
      <c r="M431" s="31"/>
    </row>
    <row r="432" spans="1:13" x14ac:dyDescent="0.25">
      <c r="A432" s="5" t="str">
        <f>IF(Marktlokationen!A431&lt;&gt;"",Marktlokationen!A431,"")</f>
        <v/>
      </c>
      <c r="B432" s="31"/>
      <c r="C432" s="32"/>
      <c r="D432" s="32"/>
      <c r="E432" s="31"/>
      <c r="F432" s="31"/>
      <c r="G432" s="2" t="str">
        <f>IF(B432&lt;&gt;"",MAX(0,B432-E432-F432)-(MAX(0,(B432-E432-F432))*(MAX(0,Stammdaten!$C$28-MAX(C432,D432))))+E432+F432,"")</f>
        <v/>
      </c>
      <c r="H432" s="31"/>
      <c r="I432" s="31"/>
      <c r="J432" s="2" t="str">
        <f t="shared" si="13"/>
        <v/>
      </c>
      <c r="K432" s="31"/>
      <c r="L432" s="2" t="str">
        <f t="shared" si="12"/>
        <v/>
      </c>
      <c r="M432" s="31"/>
    </row>
    <row r="433" spans="1:13" x14ac:dyDescent="0.25">
      <c r="A433" s="5" t="str">
        <f>IF(Marktlokationen!A432&lt;&gt;"",Marktlokationen!A432,"")</f>
        <v/>
      </c>
      <c r="B433" s="31"/>
      <c r="C433" s="32"/>
      <c r="D433" s="32"/>
      <c r="E433" s="31"/>
      <c r="F433" s="31"/>
      <c r="G433" s="2" t="str">
        <f>IF(B433&lt;&gt;"",MAX(0,B433-E433-F433)-(MAX(0,(B433-E433-F433))*(MAX(0,Stammdaten!$C$28-MAX(C433,D433))))+E433+F433,"")</f>
        <v/>
      </c>
      <c r="H433" s="31"/>
      <c r="I433" s="31"/>
      <c r="J433" s="2" t="str">
        <f t="shared" si="13"/>
        <v/>
      </c>
      <c r="K433" s="31"/>
      <c r="L433" s="2" t="str">
        <f t="shared" si="12"/>
        <v/>
      </c>
      <c r="M433" s="31"/>
    </row>
    <row r="434" spans="1:13" x14ac:dyDescent="0.25">
      <c r="A434" s="5" t="str">
        <f>IF(Marktlokationen!A433&lt;&gt;"",Marktlokationen!A433,"")</f>
        <v/>
      </c>
      <c r="B434" s="31"/>
      <c r="C434" s="32"/>
      <c r="D434" s="32"/>
      <c r="E434" s="31"/>
      <c r="F434" s="31"/>
      <c r="G434" s="2" t="str">
        <f>IF(B434&lt;&gt;"",MAX(0,B434-E434-F434)-(MAX(0,(B434-E434-F434))*(MAX(0,Stammdaten!$C$28-MAX(C434,D434))))+E434+F434,"")</f>
        <v/>
      </c>
      <c r="H434" s="31"/>
      <c r="I434" s="31"/>
      <c r="J434" s="2" t="str">
        <f t="shared" si="13"/>
        <v/>
      </c>
      <c r="K434" s="31"/>
      <c r="L434" s="2" t="str">
        <f t="shared" si="12"/>
        <v/>
      </c>
      <c r="M434" s="31"/>
    </row>
    <row r="435" spans="1:13" x14ac:dyDescent="0.25">
      <c r="A435" s="5" t="str">
        <f>IF(Marktlokationen!A434&lt;&gt;"",Marktlokationen!A434,"")</f>
        <v/>
      </c>
      <c r="B435" s="31"/>
      <c r="C435" s="32"/>
      <c r="D435" s="32"/>
      <c r="E435" s="31"/>
      <c r="F435" s="31"/>
      <c r="G435" s="2" t="str">
        <f>IF(B435&lt;&gt;"",MAX(0,B435-E435-F435)-(MAX(0,(B435-E435-F435))*(MAX(0,Stammdaten!$C$28-MAX(C435,D435))))+E435+F435,"")</f>
        <v/>
      </c>
      <c r="H435" s="31"/>
      <c r="I435" s="31"/>
      <c r="J435" s="2" t="str">
        <f t="shared" si="13"/>
        <v/>
      </c>
      <c r="K435" s="31"/>
      <c r="L435" s="2" t="str">
        <f t="shared" si="12"/>
        <v/>
      </c>
      <c r="M435" s="31"/>
    </row>
    <row r="436" spans="1:13" x14ac:dyDescent="0.25">
      <c r="A436" s="5" t="str">
        <f>IF(Marktlokationen!A435&lt;&gt;"",Marktlokationen!A435,"")</f>
        <v/>
      </c>
      <c r="B436" s="31"/>
      <c r="C436" s="32"/>
      <c r="D436" s="32"/>
      <c r="E436" s="31"/>
      <c r="F436" s="31"/>
      <c r="G436" s="2" t="str">
        <f>IF(B436&lt;&gt;"",MAX(0,B436-E436-F436)-(MAX(0,(B436-E436-F436))*(MAX(0,Stammdaten!$C$28-MAX(C436,D436))))+E436+F436,"")</f>
        <v/>
      </c>
      <c r="H436" s="31"/>
      <c r="I436" s="31"/>
      <c r="J436" s="2" t="str">
        <f t="shared" si="13"/>
        <v/>
      </c>
      <c r="K436" s="31"/>
      <c r="L436" s="2" t="str">
        <f t="shared" si="12"/>
        <v/>
      </c>
      <c r="M436" s="31"/>
    </row>
    <row r="437" spans="1:13" x14ac:dyDescent="0.25">
      <c r="A437" s="5" t="str">
        <f>IF(Marktlokationen!A436&lt;&gt;"",Marktlokationen!A436,"")</f>
        <v/>
      </c>
      <c r="B437" s="31"/>
      <c r="C437" s="32"/>
      <c r="D437" s="32"/>
      <c r="E437" s="31"/>
      <c r="F437" s="31"/>
      <c r="G437" s="2" t="str">
        <f>IF(B437&lt;&gt;"",MAX(0,B437-E437-F437)-(MAX(0,(B437-E437-F437))*(MAX(0,Stammdaten!$C$28-MAX(C437,D437))))+E437+F437,"")</f>
        <v/>
      </c>
      <c r="H437" s="31"/>
      <c r="I437" s="31"/>
      <c r="J437" s="2" t="str">
        <f t="shared" si="13"/>
        <v/>
      </c>
      <c r="K437" s="31"/>
      <c r="L437" s="2" t="str">
        <f t="shared" si="12"/>
        <v/>
      </c>
      <c r="M437" s="31"/>
    </row>
    <row r="438" spans="1:13" x14ac:dyDescent="0.25">
      <c r="A438" s="5" t="str">
        <f>IF(Marktlokationen!A437&lt;&gt;"",Marktlokationen!A437,"")</f>
        <v/>
      </c>
      <c r="B438" s="31"/>
      <c r="C438" s="32"/>
      <c r="D438" s="32"/>
      <c r="E438" s="31"/>
      <c r="F438" s="31"/>
      <c r="G438" s="2" t="str">
        <f>IF(B438&lt;&gt;"",MAX(0,B438-E438-F438)-(MAX(0,(B438-E438-F438))*(MAX(0,Stammdaten!$C$28-MAX(C438,D438))))+E438+F438,"")</f>
        <v/>
      </c>
      <c r="H438" s="31"/>
      <c r="I438" s="31"/>
      <c r="J438" s="2" t="str">
        <f t="shared" si="13"/>
        <v/>
      </c>
      <c r="K438" s="31"/>
      <c r="L438" s="2" t="str">
        <f t="shared" si="12"/>
        <v/>
      </c>
      <c r="M438" s="31"/>
    </row>
    <row r="439" spans="1:13" x14ac:dyDescent="0.25">
      <c r="A439" s="5" t="str">
        <f>IF(Marktlokationen!A438&lt;&gt;"",Marktlokationen!A438,"")</f>
        <v/>
      </c>
      <c r="B439" s="31"/>
      <c r="C439" s="32"/>
      <c r="D439" s="32"/>
      <c r="E439" s="31"/>
      <c r="F439" s="31"/>
      <c r="G439" s="2" t="str">
        <f>IF(B439&lt;&gt;"",MAX(0,B439-E439-F439)-(MAX(0,(B439-E439-F439))*(MAX(0,Stammdaten!$C$28-MAX(C439,D439))))+E439+F439,"")</f>
        <v/>
      </c>
      <c r="H439" s="31"/>
      <c r="I439" s="31"/>
      <c r="J439" s="2" t="str">
        <f t="shared" si="13"/>
        <v/>
      </c>
      <c r="K439" s="31"/>
      <c r="L439" s="2" t="str">
        <f t="shared" si="12"/>
        <v/>
      </c>
      <c r="M439" s="31"/>
    </row>
    <row r="440" spans="1:13" x14ac:dyDescent="0.25">
      <c r="A440" s="5" t="str">
        <f>IF(Marktlokationen!A439&lt;&gt;"",Marktlokationen!A439,"")</f>
        <v/>
      </c>
      <c r="B440" s="31"/>
      <c r="C440" s="32"/>
      <c r="D440" s="32"/>
      <c r="E440" s="31"/>
      <c r="F440" s="31"/>
      <c r="G440" s="2" t="str">
        <f>IF(B440&lt;&gt;"",MAX(0,B440-E440-F440)-(MAX(0,(B440-E440-F440))*(MAX(0,Stammdaten!$C$28-MAX(C440,D440))))+E440+F440,"")</f>
        <v/>
      </c>
      <c r="H440" s="31"/>
      <c r="I440" s="31"/>
      <c r="J440" s="2" t="str">
        <f t="shared" si="13"/>
        <v/>
      </c>
      <c r="K440" s="31"/>
      <c r="L440" s="2" t="str">
        <f t="shared" si="12"/>
        <v/>
      </c>
      <c r="M440" s="31"/>
    </row>
    <row r="441" spans="1:13" x14ac:dyDescent="0.25">
      <c r="A441" s="5" t="str">
        <f>IF(Marktlokationen!A440&lt;&gt;"",Marktlokationen!A440,"")</f>
        <v/>
      </c>
      <c r="B441" s="31"/>
      <c r="C441" s="32"/>
      <c r="D441" s="32"/>
      <c r="E441" s="31"/>
      <c r="F441" s="31"/>
      <c r="G441" s="2" t="str">
        <f>IF(B441&lt;&gt;"",MAX(0,B441-E441-F441)-(MAX(0,(B441-E441-F441))*(MAX(0,Stammdaten!$C$28-MAX(C441,D441))))+E441+F441,"")</f>
        <v/>
      </c>
      <c r="H441" s="31"/>
      <c r="I441" s="31"/>
      <c r="J441" s="2" t="str">
        <f t="shared" si="13"/>
        <v/>
      </c>
      <c r="K441" s="31"/>
      <c r="L441" s="2" t="str">
        <f t="shared" si="12"/>
        <v/>
      </c>
      <c r="M441" s="31"/>
    </row>
    <row r="442" spans="1:13" x14ac:dyDescent="0.25">
      <c r="A442" s="5" t="str">
        <f>IF(Marktlokationen!A441&lt;&gt;"",Marktlokationen!A441,"")</f>
        <v/>
      </c>
      <c r="B442" s="31"/>
      <c r="C442" s="32"/>
      <c r="D442" s="32"/>
      <c r="E442" s="31"/>
      <c r="F442" s="31"/>
      <c r="G442" s="2" t="str">
        <f>IF(B442&lt;&gt;"",MAX(0,B442-E442-F442)-(MAX(0,(B442-E442-F442))*(MAX(0,Stammdaten!$C$28-MAX(C442,D442))))+E442+F442,"")</f>
        <v/>
      </c>
      <c r="H442" s="31"/>
      <c r="I442" s="31"/>
      <c r="J442" s="2" t="str">
        <f t="shared" si="13"/>
        <v/>
      </c>
      <c r="K442" s="31"/>
      <c r="L442" s="2" t="str">
        <f t="shared" si="12"/>
        <v/>
      </c>
      <c r="M442" s="31"/>
    </row>
    <row r="443" spans="1:13" x14ac:dyDescent="0.25">
      <c r="A443" s="5" t="str">
        <f>IF(Marktlokationen!A442&lt;&gt;"",Marktlokationen!A442,"")</f>
        <v/>
      </c>
      <c r="B443" s="31"/>
      <c r="C443" s="32"/>
      <c r="D443" s="32"/>
      <c r="E443" s="31"/>
      <c r="F443" s="31"/>
      <c r="G443" s="2" t="str">
        <f>IF(B443&lt;&gt;"",MAX(0,B443-E443-F443)-(MAX(0,(B443-E443-F443))*(MAX(0,Stammdaten!$C$28-MAX(C443,D443))))+E443+F443,"")</f>
        <v/>
      </c>
      <c r="H443" s="31"/>
      <c r="I443" s="31"/>
      <c r="J443" s="2" t="str">
        <f t="shared" si="13"/>
        <v/>
      </c>
      <c r="K443" s="31"/>
      <c r="L443" s="2" t="str">
        <f t="shared" si="12"/>
        <v/>
      </c>
      <c r="M443" s="31"/>
    </row>
    <row r="444" spans="1:13" x14ac:dyDescent="0.25">
      <c r="A444" s="5" t="str">
        <f>IF(Marktlokationen!A443&lt;&gt;"",Marktlokationen!A443,"")</f>
        <v/>
      </c>
      <c r="B444" s="31"/>
      <c r="C444" s="32"/>
      <c r="D444" s="32"/>
      <c r="E444" s="31"/>
      <c r="F444" s="31"/>
      <c r="G444" s="2" t="str">
        <f>IF(B444&lt;&gt;"",MAX(0,B444-E444-F444)-(MAX(0,(B444-E444-F444))*(MAX(0,Stammdaten!$C$28-MAX(C444,D444))))+E444+F444,"")</f>
        <v/>
      </c>
      <c r="H444" s="31"/>
      <c r="I444" s="31"/>
      <c r="J444" s="2" t="str">
        <f t="shared" si="13"/>
        <v/>
      </c>
      <c r="K444" s="31"/>
      <c r="L444" s="2" t="str">
        <f t="shared" si="12"/>
        <v/>
      </c>
      <c r="M444" s="31"/>
    </row>
    <row r="445" spans="1:13" x14ac:dyDescent="0.25">
      <c r="A445" s="5" t="str">
        <f>IF(Marktlokationen!A444&lt;&gt;"",Marktlokationen!A444,"")</f>
        <v/>
      </c>
      <c r="B445" s="31"/>
      <c r="C445" s="32"/>
      <c r="D445" s="32"/>
      <c r="E445" s="31"/>
      <c r="F445" s="31"/>
      <c r="G445" s="2" t="str">
        <f>IF(B445&lt;&gt;"",MAX(0,B445-E445-F445)-(MAX(0,(B445-E445-F445))*(MAX(0,Stammdaten!$C$28-MAX(C445,D445))))+E445+F445,"")</f>
        <v/>
      </c>
      <c r="H445" s="31"/>
      <c r="I445" s="31"/>
      <c r="J445" s="2" t="str">
        <f t="shared" si="13"/>
        <v/>
      </c>
      <c r="K445" s="31"/>
      <c r="L445" s="2" t="str">
        <f t="shared" si="12"/>
        <v/>
      </c>
      <c r="M445" s="31"/>
    </row>
    <row r="446" spans="1:13" x14ac:dyDescent="0.25">
      <c r="A446" s="5" t="str">
        <f>IF(Marktlokationen!A445&lt;&gt;"",Marktlokationen!A445,"")</f>
        <v/>
      </c>
      <c r="B446" s="31"/>
      <c r="C446" s="32"/>
      <c r="D446" s="32"/>
      <c r="E446" s="31"/>
      <c r="F446" s="31"/>
      <c r="G446" s="2" t="str">
        <f>IF(B446&lt;&gt;"",MAX(0,B446-E446-F446)-(MAX(0,(B446-E446-F446))*(MAX(0,Stammdaten!$C$28-MAX(C446,D446))))+E446+F446,"")</f>
        <v/>
      </c>
      <c r="H446" s="31"/>
      <c r="I446" s="31"/>
      <c r="J446" s="2" t="str">
        <f t="shared" si="13"/>
        <v/>
      </c>
      <c r="K446" s="31"/>
      <c r="L446" s="2" t="str">
        <f t="shared" si="12"/>
        <v/>
      </c>
      <c r="M446" s="31"/>
    </row>
    <row r="447" spans="1:13" x14ac:dyDescent="0.25">
      <c r="A447" s="5" t="str">
        <f>IF(Marktlokationen!A446&lt;&gt;"",Marktlokationen!A446,"")</f>
        <v/>
      </c>
      <c r="B447" s="31"/>
      <c r="C447" s="32"/>
      <c r="D447" s="32"/>
      <c r="E447" s="31"/>
      <c r="F447" s="31"/>
      <c r="G447" s="2" t="str">
        <f>IF(B447&lt;&gt;"",MAX(0,B447-E447-F447)-(MAX(0,(B447-E447-F447))*(MAX(0,Stammdaten!$C$28-MAX(C447,D447))))+E447+F447,"")</f>
        <v/>
      </c>
      <c r="H447" s="31"/>
      <c r="I447" s="31"/>
      <c r="J447" s="2" t="str">
        <f t="shared" si="13"/>
        <v/>
      </c>
      <c r="K447" s="31"/>
      <c r="L447" s="2" t="str">
        <f t="shared" si="12"/>
        <v/>
      </c>
      <c r="M447" s="31"/>
    </row>
    <row r="448" spans="1:13" x14ac:dyDescent="0.25">
      <c r="A448" s="5" t="str">
        <f>IF(Marktlokationen!A447&lt;&gt;"",Marktlokationen!A447,"")</f>
        <v/>
      </c>
      <c r="B448" s="31"/>
      <c r="C448" s="32"/>
      <c r="D448" s="32"/>
      <c r="E448" s="31"/>
      <c r="F448" s="31"/>
      <c r="G448" s="2" t="str">
        <f>IF(B448&lt;&gt;"",MAX(0,B448-E448-F448)-(MAX(0,(B448-E448-F448))*(MAX(0,Stammdaten!$C$28-MAX(C448,D448))))+E448+F448,"")</f>
        <v/>
      </c>
      <c r="H448" s="31"/>
      <c r="I448" s="31"/>
      <c r="J448" s="2" t="str">
        <f t="shared" si="13"/>
        <v/>
      </c>
      <c r="K448" s="31"/>
      <c r="L448" s="2" t="str">
        <f t="shared" si="12"/>
        <v/>
      </c>
      <c r="M448" s="31"/>
    </row>
    <row r="449" spans="1:13" x14ac:dyDescent="0.25">
      <c r="A449" s="5" t="str">
        <f>IF(Marktlokationen!A448&lt;&gt;"",Marktlokationen!A448,"")</f>
        <v/>
      </c>
      <c r="B449" s="31"/>
      <c r="C449" s="32"/>
      <c r="D449" s="32"/>
      <c r="E449" s="31"/>
      <c r="F449" s="31"/>
      <c r="G449" s="2" t="str">
        <f>IF(B449&lt;&gt;"",MAX(0,B449-E449-F449)-(MAX(0,(B449-E449-F449))*(MAX(0,Stammdaten!$C$28-MAX(C449,D449))))+E449+F449,"")</f>
        <v/>
      </c>
      <c r="H449" s="31"/>
      <c r="I449" s="31"/>
      <c r="J449" s="2" t="str">
        <f t="shared" si="13"/>
        <v/>
      </c>
      <c r="K449" s="31"/>
      <c r="L449" s="2" t="str">
        <f t="shared" si="12"/>
        <v/>
      </c>
      <c r="M449" s="31"/>
    </row>
    <row r="450" spans="1:13" x14ac:dyDescent="0.25">
      <c r="A450" s="5" t="str">
        <f>IF(Marktlokationen!A449&lt;&gt;"",Marktlokationen!A449,"")</f>
        <v/>
      </c>
      <c r="B450" s="31"/>
      <c r="C450" s="32"/>
      <c r="D450" s="32"/>
      <c r="E450" s="31"/>
      <c r="F450" s="31"/>
      <c r="G450" s="2" t="str">
        <f>IF(B450&lt;&gt;"",MAX(0,B450-E450-F450)-(MAX(0,(B450-E450-F450))*(MAX(0,Stammdaten!$C$28-MAX(C450,D450))))+E450+F450,"")</f>
        <v/>
      </c>
      <c r="H450" s="31"/>
      <c r="I450" s="31"/>
      <c r="J450" s="2" t="str">
        <f t="shared" si="13"/>
        <v/>
      </c>
      <c r="K450" s="31"/>
      <c r="L450" s="2" t="str">
        <f t="shared" si="12"/>
        <v/>
      </c>
      <c r="M450" s="31"/>
    </row>
    <row r="451" spans="1:13" x14ac:dyDescent="0.25">
      <c r="A451" s="5" t="str">
        <f>IF(Marktlokationen!A450&lt;&gt;"",Marktlokationen!A450,"")</f>
        <v/>
      </c>
      <c r="B451" s="31"/>
      <c r="C451" s="32"/>
      <c r="D451" s="32"/>
      <c r="E451" s="31"/>
      <c r="F451" s="31"/>
      <c r="G451" s="2" t="str">
        <f>IF(B451&lt;&gt;"",MAX(0,B451-E451-F451)-(MAX(0,(B451-E451-F451))*(MAX(0,Stammdaten!$C$28-MAX(C451,D451))))+E451+F451,"")</f>
        <v/>
      </c>
      <c r="H451" s="31"/>
      <c r="I451" s="31"/>
      <c r="J451" s="2" t="str">
        <f t="shared" si="13"/>
        <v/>
      </c>
      <c r="K451" s="31"/>
      <c r="L451" s="2" t="str">
        <f t="shared" ref="L451:L514" si="14">IF(B451&lt;&gt;"",IF(SUM($K$3:$K$1002)&lt;&gt;0,"Summe der Veränderungen zu hoch/niedrig",IF(J451+K451&gt;=0,J451+K451,"Pooling-Veränderung zu hoch")),"")</f>
        <v/>
      </c>
      <c r="M451" s="31"/>
    </row>
    <row r="452" spans="1:13" x14ac:dyDescent="0.25">
      <c r="A452" s="5" t="str">
        <f>IF(Marktlokationen!A451&lt;&gt;"",Marktlokationen!A451,"")</f>
        <v/>
      </c>
      <c r="B452" s="31"/>
      <c r="C452" s="32"/>
      <c r="D452" s="32"/>
      <c r="E452" s="31"/>
      <c r="F452" s="31"/>
      <c r="G452" s="2" t="str">
        <f>IF(B452&lt;&gt;"",MAX(0,B452-E452-F452)-(MAX(0,(B452-E452-F452))*(MAX(0,Stammdaten!$C$28-MAX(C452,D452))))+E452+F452,"")</f>
        <v/>
      </c>
      <c r="H452" s="31"/>
      <c r="I452" s="31"/>
      <c r="J452" s="2" t="str">
        <f t="shared" ref="J452:J515" si="15">IF(H452="Ja",I452,G452)</f>
        <v/>
      </c>
      <c r="K452" s="31"/>
      <c r="L452" s="2" t="str">
        <f t="shared" si="14"/>
        <v/>
      </c>
      <c r="M452" s="31"/>
    </row>
    <row r="453" spans="1:13" x14ac:dyDescent="0.25">
      <c r="A453" s="5" t="str">
        <f>IF(Marktlokationen!A452&lt;&gt;"",Marktlokationen!A452,"")</f>
        <v/>
      </c>
      <c r="B453" s="31"/>
      <c r="C453" s="32"/>
      <c r="D453" s="32"/>
      <c r="E453" s="31"/>
      <c r="F453" s="31"/>
      <c r="G453" s="2" t="str">
        <f>IF(B453&lt;&gt;"",MAX(0,B453-E453-F453)-(MAX(0,(B453-E453-F453))*(MAX(0,Stammdaten!$C$28-MAX(C453,D453))))+E453+F453,"")</f>
        <v/>
      </c>
      <c r="H453" s="31"/>
      <c r="I453" s="31"/>
      <c r="J453" s="2" t="str">
        <f t="shared" si="15"/>
        <v/>
      </c>
      <c r="K453" s="31"/>
      <c r="L453" s="2" t="str">
        <f t="shared" si="14"/>
        <v/>
      </c>
      <c r="M453" s="31"/>
    </row>
    <row r="454" spans="1:13" x14ac:dyDescent="0.25">
      <c r="A454" s="5" t="str">
        <f>IF(Marktlokationen!A453&lt;&gt;"",Marktlokationen!A453,"")</f>
        <v/>
      </c>
      <c r="B454" s="31"/>
      <c r="C454" s="32"/>
      <c r="D454" s="32"/>
      <c r="E454" s="31"/>
      <c r="F454" s="31"/>
      <c r="G454" s="2" t="str">
        <f>IF(B454&lt;&gt;"",MAX(0,B454-E454-F454)-(MAX(0,(B454-E454-F454))*(MAX(0,Stammdaten!$C$28-MAX(C454,D454))))+E454+F454,"")</f>
        <v/>
      </c>
      <c r="H454" s="31"/>
      <c r="I454" s="31"/>
      <c r="J454" s="2" t="str">
        <f t="shared" si="15"/>
        <v/>
      </c>
      <c r="K454" s="31"/>
      <c r="L454" s="2" t="str">
        <f t="shared" si="14"/>
        <v/>
      </c>
      <c r="M454" s="31"/>
    </row>
    <row r="455" spans="1:13" x14ac:dyDescent="0.25">
      <c r="A455" s="5" t="str">
        <f>IF(Marktlokationen!A454&lt;&gt;"",Marktlokationen!A454,"")</f>
        <v/>
      </c>
      <c r="B455" s="31"/>
      <c r="C455" s="32"/>
      <c r="D455" s="32"/>
      <c r="E455" s="31"/>
      <c r="F455" s="31"/>
      <c r="G455" s="2" t="str">
        <f>IF(B455&lt;&gt;"",MAX(0,B455-E455-F455)-(MAX(0,(B455-E455-F455))*(MAX(0,Stammdaten!$C$28-MAX(C455,D455))))+E455+F455,"")</f>
        <v/>
      </c>
      <c r="H455" s="31"/>
      <c r="I455" s="31"/>
      <c r="J455" s="2" t="str">
        <f t="shared" si="15"/>
        <v/>
      </c>
      <c r="K455" s="31"/>
      <c r="L455" s="2" t="str">
        <f t="shared" si="14"/>
        <v/>
      </c>
      <c r="M455" s="31"/>
    </row>
    <row r="456" spans="1:13" x14ac:dyDescent="0.25">
      <c r="A456" s="5" t="str">
        <f>IF(Marktlokationen!A455&lt;&gt;"",Marktlokationen!A455,"")</f>
        <v/>
      </c>
      <c r="B456" s="31"/>
      <c r="C456" s="32"/>
      <c r="D456" s="32"/>
      <c r="E456" s="31"/>
      <c r="F456" s="31"/>
      <c r="G456" s="2" t="str">
        <f>IF(B456&lt;&gt;"",MAX(0,B456-E456-F456)-(MAX(0,(B456-E456-F456))*(MAX(0,Stammdaten!$C$28-MAX(C456,D456))))+E456+F456,"")</f>
        <v/>
      </c>
      <c r="H456" s="31"/>
      <c r="I456" s="31"/>
      <c r="J456" s="2" t="str">
        <f t="shared" si="15"/>
        <v/>
      </c>
      <c r="K456" s="31"/>
      <c r="L456" s="2" t="str">
        <f t="shared" si="14"/>
        <v/>
      </c>
      <c r="M456" s="31"/>
    </row>
    <row r="457" spans="1:13" x14ac:dyDescent="0.25">
      <c r="A457" s="5" t="str">
        <f>IF(Marktlokationen!A456&lt;&gt;"",Marktlokationen!A456,"")</f>
        <v/>
      </c>
      <c r="B457" s="31"/>
      <c r="C457" s="32"/>
      <c r="D457" s="32"/>
      <c r="E457" s="31"/>
      <c r="F457" s="31"/>
      <c r="G457" s="2" t="str">
        <f>IF(B457&lt;&gt;"",MAX(0,B457-E457-F457)-(MAX(0,(B457-E457-F457))*(MAX(0,Stammdaten!$C$28-MAX(C457,D457))))+E457+F457,"")</f>
        <v/>
      </c>
      <c r="H457" s="31"/>
      <c r="I457" s="31"/>
      <c r="J457" s="2" t="str">
        <f t="shared" si="15"/>
        <v/>
      </c>
      <c r="K457" s="31"/>
      <c r="L457" s="2" t="str">
        <f t="shared" si="14"/>
        <v/>
      </c>
      <c r="M457" s="31"/>
    </row>
    <row r="458" spans="1:13" x14ac:dyDescent="0.25">
      <c r="A458" s="5" t="str">
        <f>IF(Marktlokationen!A457&lt;&gt;"",Marktlokationen!A457,"")</f>
        <v/>
      </c>
      <c r="B458" s="31"/>
      <c r="C458" s="32"/>
      <c r="D458" s="32"/>
      <c r="E458" s="31"/>
      <c r="F458" s="31"/>
      <c r="G458" s="2" t="str">
        <f>IF(B458&lt;&gt;"",MAX(0,B458-E458-F458)-(MAX(0,(B458-E458-F458))*(MAX(0,Stammdaten!$C$28-MAX(C458,D458))))+E458+F458,"")</f>
        <v/>
      </c>
      <c r="H458" s="31"/>
      <c r="I458" s="31"/>
      <c r="J458" s="2" t="str">
        <f t="shared" si="15"/>
        <v/>
      </c>
      <c r="K458" s="31"/>
      <c r="L458" s="2" t="str">
        <f t="shared" si="14"/>
        <v/>
      </c>
      <c r="M458" s="31"/>
    </row>
    <row r="459" spans="1:13" x14ac:dyDescent="0.25">
      <c r="A459" s="5" t="str">
        <f>IF(Marktlokationen!A458&lt;&gt;"",Marktlokationen!A458,"")</f>
        <v/>
      </c>
      <c r="B459" s="31"/>
      <c r="C459" s="32"/>
      <c r="D459" s="32"/>
      <c r="E459" s="31"/>
      <c r="F459" s="31"/>
      <c r="G459" s="2" t="str">
        <f>IF(B459&lt;&gt;"",MAX(0,B459-E459-F459)-(MAX(0,(B459-E459-F459))*(MAX(0,Stammdaten!$C$28-MAX(C459,D459))))+E459+F459,"")</f>
        <v/>
      </c>
      <c r="H459" s="31"/>
      <c r="I459" s="31"/>
      <c r="J459" s="2" t="str">
        <f t="shared" si="15"/>
        <v/>
      </c>
      <c r="K459" s="31"/>
      <c r="L459" s="2" t="str">
        <f t="shared" si="14"/>
        <v/>
      </c>
      <c r="M459" s="31"/>
    </row>
    <row r="460" spans="1:13" x14ac:dyDescent="0.25">
      <c r="A460" s="5" t="str">
        <f>IF(Marktlokationen!A459&lt;&gt;"",Marktlokationen!A459,"")</f>
        <v/>
      </c>
      <c r="B460" s="31"/>
      <c r="C460" s="32"/>
      <c r="D460" s="32"/>
      <c r="E460" s="31"/>
      <c r="F460" s="31"/>
      <c r="G460" s="2" t="str">
        <f>IF(B460&lt;&gt;"",MAX(0,B460-E460-F460)-(MAX(0,(B460-E460-F460))*(MAX(0,Stammdaten!$C$28-MAX(C460,D460))))+E460+F460,"")</f>
        <v/>
      </c>
      <c r="H460" s="31"/>
      <c r="I460" s="31"/>
      <c r="J460" s="2" t="str">
        <f t="shared" si="15"/>
        <v/>
      </c>
      <c r="K460" s="31"/>
      <c r="L460" s="2" t="str">
        <f t="shared" si="14"/>
        <v/>
      </c>
      <c r="M460" s="31"/>
    </row>
    <row r="461" spans="1:13" x14ac:dyDescent="0.25">
      <c r="A461" s="5" t="str">
        <f>IF(Marktlokationen!A460&lt;&gt;"",Marktlokationen!A460,"")</f>
        <v/>
      </c>
      <c r="B461" s="31"/>
      <c r="C461" s="32"/>
      <c r="D461" s="32"/>
      <c r="E461" s="31"/>
      <c r="F461" s="31"/>
      <c r="G461" s="2" t="str">
        <f>IF(B461&lt;&gt;"",MAX(0,B461-E461-F461)-(MAX(0,(B461-E461-F461))*(MAX(0,Stammdaten!$C$28-MAX(C461,D461))))+E461+F461,"")</f>
        <v/>
      </c>
      <c r="H461" s="31"/>
      <c r="I461" s="31"/>
      <c r="J461" s="2" t="str">
        <f t="shared" si="15"/>
        <v/>
      </c>
      <c r="K461" s="31"/>
      <c r="L461" s="2" t="str">
        <f t="shared" si="14"/>
        <v/>
      </c>
      <c r="M461" s="31"/>
    </row>
    <row r="462" spans="1:13" x14ac:dyDescent="0.25">
      <c r="A462" s="5" t="str">
        <f>IF(Marktlokationen!A461&lt;&gt;"",Marktlokationen!A461,"")</f>
        <v/>
      </c>
      <c r="B462" s="31"/>
      <c r="C462" s="32"/>
      <c r="D462" s="32"/>
      <c r="E462" s="31"/>
      <c r="F462" s="31"/>
      <c r="G462" s="2" t="str">
        <f>IF(B462&lt;&gt;"",MAX(0,B462-E462-F462)-(MAX(0,(B462-E462-F462))*(MAX(0,Stammdaten!$C$28-MAX(C462,D462))))+E462+F462,"")</f>
        <v/>
      </c>
      <c r="H462" s="31"/>
      <c r="I462" s="31"/>
      <c r="J462" s="2" t="str">
        <f t="shared" si="15"/>
        <v/>
      </c>
      <c r="K462" s="31"/>
      <c r="L462" s="2" t="str">
        <f t="shared" si="14"/>
        <v/>
      </c>
      <c r="M462" s="31"/>
    </row>
    <row r="463" spans="1:13" x14ac:dyDescent="0.25">
      <c r="A463" s="5" t="str">
        <f>IF(Marktlokationen!A462&lt;&gt;"",Marktlokationen!A462,"")</f>
        <v/>
      </c>
      <c r="B463" s="31"/>
      <c r="C463" s="32"/>
      <c r="D463" s="32"/>
      <c r="E463" s="31"/>
      <c r="F463" s="31"/>
      <c r="G463" s="2" t="str">
        <f>IF(B463&lt;&gt;"",MAX(0,B463-E463-F463)-(MAX(0,(B463-E463-F463))*(MAX(0,Stammdaten!$C$28-MAX(C463,D463))))+E463+F463,"")</f>
        <v/>
      </c>
      <c r="H463" s="31"/>
      <c r="I463" s="31"/>
      <c r="J463" s="2" t="str">
        <f t="shared" si="15"/>
        <v/>
      </c>
      <c r="K463" s="31"/>
      <c r="L463" s="2" t="str">
        <f t="shared" si="14"/>
        <v/>
      </c>
      <c r="M463" s="31"/>
    </row>
    <row r="464" spans="1:13" x14ac:dyDescent="0.25">
      <c r="A464" s="5" t="str">
        <f>IF(Marktlokationen!A463&lt;&gt;"",Marktlokationen!A463,"")</f>
        <v/>
      </c>
      <c r="B464" s="31"/>
      <c r="C464" s="32"/>
      <c r="D464" s="32"/>
      <c r="E464" s="31"/>
      <c r="F464" s="31"/>
      <c r="G464" s="2" t="str">
        <f>IF(B464&lt;&gt;"",MAX(0,B464-E464-F464)-(MAX(0,(B464-E464-F464))*(MAX(0,Stammdaten!$C$28-MAX(C464,D464))))+E464+F464,"")</f>
        <v/>
      </c>
      <c r="H464" s="31"/>
      <c r="I464" s="31"/>
      <c r="J464" s="2" t="str">
        <f t="shared" si="15"/>
        <v/>
      </c>
      <c r="K464" s="31"/>
      <c r="L464" s="2" t="str">
        <f t="shared" si="14"/>
        <v/>
      </c>
      <c r="M464" s="31"/>
    </row>
    <row r="465" spans="1:13" x14ac:dyDescent="0.25">
      <c r="A465" s="5" t="str">
        <f>IF(Marktlokationen!A464&lt;&gt;"",Marktlokationen!A464,"")</f>
        <v/>
      </c>
      <c r="B465" s="31"/>
      <c r="C465" s="32"/>
      <c r="D465" s="32"/>
      <c r="E465" s="31"/>
      <c r="F465" s="31"/>
      <c r="G465" s="2" t="str">
        <f>IF(B465&lt;&gt;"",MAX(0,B465-E465-F465)-(MAX(0,(B465-E465-F465))*(MAX(0,Stammdaten!$C$28-MAX(C465,D465))))+E465+F465,"")</f>
        <v/>
      </c>
      <c r="H465" s="31"/>
      <c r="I465" s="31"/>
      <c r="J465" s="2" t="str">
        <f t="shared" si="15"/>
        <v/>
      </c>
      <c r="K465" s="31"/>
      <c r="L465" s="2" t="str">
        <f t="shared" si="14"/>
        <v/>
      </c>
      <c r="M465" s="31"/>
    </row>
    <row r="466" spans="1:13" x14ac:dyDescent="0.25">
      <c r="A466" s="5" t="str">
        <f>IF(Marktlokationen!A465&lt;&gt;"",Marktlokationen!A465,"")</f>
        <v/>
      </c>
      <c r="B466" s="31"/>
      <c r="C466" s="32"/>
      <c r="D466" s="32"/>
      <c r="E466" s="31"/>
      <c r="F466" s="31"/>
      <c r="G466" s="2" t="str">
        <f>IF(B466&lt;&gt;"",MAX(0,B466-E466-F466)-(MAX(0,(B466-E466-F466))*(MAX(0,Stammdaten!$C$28-MAX(C466,D466))))+E466+F466,"")</f>
        <v/>
      </c>
      <c r="H466" s="31"/>
      <c r="I466" s="31"/>
      <c r="J466" s="2" t="str">
        <f t="shared" si="15"/>
        <v/>
      </c>
      <c r="K466" s="31"/>
      <c r="L466" s="2" t="str">
        <f t="shared" si="14"/>
        <v/>
      </c>
      <c r="M466" s="31"/>
    </row>
    <row r="467" spans="1:13" x14ac:dyDescent="0.25">
      <c r="A467" s="5" t="str">
        <f>IF(Marktlokationen!A466&lt;&gt;"",Marktlokationen!A466,"")</f>
        <v/>
      </c>
      <c r="B467" s="31"/>
      <c r="C467" s="32"/>
      <c r="D467" s="32"/>
      <c r="E467" s="31"/>
      <c r="F467" s="31"/>
      <c r="G467" s="2" t="str">
        <f>IF(B467&lt;&gt;"",MAX(0,B467-E467-F467)-(MAX(0,(B467-E467-F467))*(MAX(0,Stammdaten!$C$28-MAX(C467,D467))))+E467+F467,"")</f>
        <v/>
      </c>
      <c r="H467" s="31"/>
      <c r="I467" s="31"/>
      <c r="J467" s="2" t="str">
        <f t="shared" si="15"/>
        <v/>
      </c>
      <c r="K467" s="31"/>
      <c r="L467" s="2" t="str">
        <f t="shared" si="14"/>
        <v/>
      </c>
      <c r="M467" s="31"/>
    </row>
    <row r="468" spans="1:13" x14ac:dyDescent="0.25">
      <c r="A468" s="5" t="str">
        <f>IF(Marktlokationen!A467&lt;&gt;"",Marktlokationen!A467,"")</f>
        <v/>
      </c>
      <c r="B468" s="31"/>
      <c r="C468" s="32"/>
      <c r="D468" s="32"/>
      <c r="E468" s="31"/>
      <c r="F468" s="31"/>
      <c r="G468" s="2" t="str">
        <f>IF(B468&lt;&gt;"",MAX(0,B468-E468-F468)-(MAX(0,(B468-E468-F468))*(MAX(0,Stammdaten!$C$28-MAX(C468,D468))))+E468+F468,"")</f>
        <v/>
      </c>
      <c r="H468" s="31"/>
      <c r="I468" s="31"/>
      <c r="J468" s="2" t="str">
        <f t="shared" si="15"/>
        <v/>
      </c>
      <c r="K468" s="31"/>
      <c r="L468" s="2" t="str">
        <f t="shared" si="14"/>
        <v/>
      </c>
      <c r="M468" s="31"/>
    </row>
    <row r="469" spans="1:13" x14ac:dyDescent="0.25">
      <c r="A469" s="5" t="str">
        <f>IF(Marktlokationen!A468&lt;&gt;"",Marktlokationen!A468,"")</f>
        <v/>
      </c>
      <c r="B469" s="31"/>
      <c r="C469" s="32"/>
      <c r="D469" s="32"/>
      <c r="E469" s="31"/>
      <c r="F469" s="31"/>
      <c r="G469" s="2" t="str">
        <f>IF(B469&lt;&gt;"",MAX(0,B469-E469-F469)-(MAX(0,(B469-E469-F469))*(MAX(0,Stammdaten!$C$28-MAX(C469,D469))))+E469+F469,"")</f>
        <v/>
      </c>
      <c r="H469" s="31"/>
      <c r="I469" s="31"/>
      <c r="J469" s="2" t="str">
        <f t="shared" si="15"/>
        <v/>
      </c>
      <c r="K469" s="31"/>
      <c r="L469" s="2" t="str">
        <f t="shared" si="14"/>
        <v/>
      </c>
      <c r="M469" s="31"/>
    </row>
    <row r="470" spans="1:13" x14ac:dyDescent="0.25">
      <c r="A470" s="5" t="str">
        <f>IF(Marktlokationen!A469&lt;&gt;"",Marktlokationen!A469,"")</f>
        <v/>
      </c>
      <c r="B470" s="31"/>
      <c r="C470" s="32"/>
      <c r="D470" s="32"/>
      <c r="E470" s="31"/>
      <c r="F470" s="31"/>
      <c r="G470" s="2" t="str">
        <f>IF(B470&lt;&gt;"",MAX(0,B470-E470-F470)-(MAX(0,(B470-E470-F470))*(MAX(0,Stammdaten!$C$28-MAX(C470,D470))))+E470+F470,"")</f>
        <v/>
      </c>
      <c r="H470" s="31"/>
      <c r="I470" s="31"/>
      <c r="J470" s="2" t="str">
        <f t="shared" si="15"/>
        <v/>
      </c>
      <c r="K470" s="31"/>
      <c r="L470" s="2" t="str">
        <f t="shared" si="14"/>
        <v/>
      </c>
      <c r="M470" s="31"/>
    </row>
    <row r="471" spans="1:13" x14ac:dyDescent="0.25">
      <c r="A471" s="5" t="str">
        <f>IF(Marktlokationen!A470&lt;&gt;"",Marktlokationen!A470,"")</f>
        <v/>
      </c>
      <c r="B471" s="31"/>
      <c r="C471" s="32"/>
      <c r="D471" s="32"/>
      <c r="E471" s="31"/>
      <c r="F471" s="31"/>
      <c r="G471" s="2" t="str">
        <f>IF(B471&lt;&gt;"",MAX(0,B471-E471-F471)-(MAX(0,(B471-E471-F471))*(MAX(0,Stammdaten!$C$28-MAX(C471,D471))))+E471+F471,"")</f>
        <v/>
      </c>
      <c r="H471" s="31"/>
      <c r="I471" s="31"/>
      <c r="J471" s="2" t="str">
        <f t="shared" si="15"/>
        <v/>
      </c>
      <c r="K471" s="31"/>
      <c r="L471" s="2" t="str">
        <f t="shared" si="14"/>
        <v/>
      </c>
      <c r="M471" s="31"/>
    </row>
    <row r="472" spans="1:13" x14ac:dyDescent="0.25">
      <c r="A472" s="5" t="str">
        <f>IF(Marktlokationen!A471&lt;&gt;"",Marktlokationen!A471,"")</f>
        <v/>
      </c>
      <c r="B472" s="31"/>
      <c r="C472" s="32"/>
      <c r="D472" s="32"/>
      <c r="E472" s="31"/>
      <c r="F472" s="31"/>
      <c r="G472" s="2" t="str">
        <f>IF(B472&lt;&gt;"",MAX(0,B472-E472-F472)-(MAX(0,(B472-E472-F472))*(MAX(0,Stammdaten!$C$28-MAX(C472,D472))))+E472+F472,"")</f>
        <v/>
      </c>
      <c r="H472" s="31"/>
      <c r="I472" s="31"/>
      <c r="J472" s="2" t="str">
        <f t="shared" si="15"/>
        <v/>
      </c>
      <c r="K472" s="31"/>
      <c r="L472" s="2" t="str">
        <f t="shared" si="14"/>
        <v/>
      </c>
      <c r="M472" s="31"/>
    </row>
    <row r="473" spans="1:13" x14ac:dyDescent="0.25">
      <c r="A473" s="5" t="str">
        <f>IF(Marktlokationen!A472&lt;&gt;"",Marktlokationen!A472,"")</f>
        <v/>
      </c>
      <c r="B473" s="31"/>
      <c r="C473" s="32"/>
      <c r="D473" s="32"/>
      <c r="E473" s="31"/>
      <c r="F473" s="31"/>
      <c r="G473" s="2" t="str">
        <f>IF(B473&lt;&gt;"",MAX(0,B473-E473-F473)-(MAX(0,(B473-E473-F473))*(MAX(0,Stammdaten!$C$28-MAX(C473,D473))))+E473+F473,"")</f>
        <v/>
      </c>
      <c r="H473" s="31"/>
      <c r="I473" s="31"/>
      <c r="J473" s="2" t="str">
        <f t="shared" si="15"/>
        <v/>
      </c>
      <c r="K473" s="31"/>
      <c r="L473" s="2" t="str">
        <f t="shared" si="14"/>
        <v/>
      </c>
      <c r="M473" s="31"/>
    </row>
    <row r="474" spans="1:13" x14ac:dyDescent="0.25">
      <c r="A474" s="5" t="str">
        <f>IF(Marktlokationen!A473&lt;&gt;"",Marktlokationen!A473,"")</f>
        <v/>
      </c>
      <c r="B474" s="31"/>
      <c r="C474" s="32"/>
      <c r="D474" s="32"/>
      <c r="E474" s="31"/>
      <c r="F474" s="31"/>
      <c r="G474" s="2" t="str">
        <f>IF(B474&lt;&gt;"",MAX(0,B474-E474-F474)-(MAX(0,(B474-E474-F474))*(MAX(0,Stammdaten!$C$28-MAX(C474,D474))))+E474+F474,"")</f>
        <v/>
      </c>
      <c r="H474" s="31"/>
      <c r="I474" s="31"/>
      <c r="J474" s="2" t="str">
        <f t="shared" si="15"/>
        <v/>
      </c>
      <c r="K474" s="31"/>
      <c r="L474" s="2" t="str">
        <f t="shared" si="14"/>
        <v/>
      </c>
      <c r="M474" s="31"/>
    </row>
    <row r="475" spans="1:13" x14ac:dyDescent="0.25">
      <c r="A475" s="5" t="str">
        <f>IF(Marktlokationen!A474&lt;&gt;"",Marktlokationen!A474,"")</f>
        <v/>
      </c>
      <c r="B475" s="31"/>
      <c r="C475" s="32"/>
      <c r="D475" s="32"/>
      <c r="E475" s="31"/>
      <c r="F475" s="31"/>
      <c r="G475" s="2" t="str">
        <f>IF(B475&lt;&gt;"",MAX(0,B475-E475-F475)-(MAX(0,(B475-E475-F475))*(MAX(0,Stammdaten!$C$28-MAX(C475,D475))))+E475+F475,"")</f>
        <v/>
      </c>
      <c r="H475" s="31"/>
      <c r="I475" s="31"/>
      <c r="J475" s="2" t="str">
        <f t="shared" si="15"/>
        <v/>
      </c>
      <c r="K475" s="31"/>
      <c r="L475" s="2" t="str">
        <f t="shared" si="14"/>
        <v/>
      </c>
      <c r="M475" s="31"/>
    </row>
    <row r="476" spans="1:13" x14ac:dyDescent="0.25">
      <c r="A476" s="5" t="str">
        <f>IF(Marktlokationen!A475&lt;&gt;"",Marktlokationen!A475,"")</f>
        <v/>
      </c>
      <c r="B476" s="31"/>
      <c r="C476" s="32"/>
      <c r="D476" s="32"/>
      <c r="E476" s="31"/>
      <c r="F476" s="31"/>
      <c r="G476" s="2" t="str">
        <f>IF(B476&lt;&gt;"",MAX(0,B476-E476-F476)-(MAX(0,(B476-E476-F476))*(MAX(0,Stammdaten!$C$28-MAX(C476,D476))))+E476+F476,"")</f>
        <v/>
      </c>
      <c r="H476" s="31"/>
      <c r="I476" s="31"/>
      <c r="J476" s="2" t="str">
        <f t="shared" si="15"/>
        <v/>
      </c>
      <c r="K476" s="31"/>
      <c r="L476" s="2" t="str">
        <f t="shared" si="14"/>
        <v/>
      </c>
      <c r="M476" s="31"/>
    </row>
    <row r="477" spans="1:13" x14ac:dyDescent="0.25">
      <c r="A477" s="5" t="str">
        <f>IF(Marktlokationen!A476&lt;&gt;"",Marktlokationen!A476,"")</f>
        <v/>
      </c>
      <c r="B477" s="31"/>
      <c r="C477" s="32"/>
      <c r="D477" s="32"/>
      <c r="E477" s="31"/>
      <c r="F477" s="31"/>
      <c r="G477" s="2" t="str">
        <f>IF(B477&lt;&gt;"",MAX(0,B477-E477-F477)-(MAX(0,(B477-E477-F477))*(MAX(0,Stammdaten!$C$28-MAX(C477,D477))))+E477+F477,"")</f>
        <v/>
      </c>
      <c r="H477" s="31"/>
      <c r="I477" s="31"/>
      <c r="J477" s="2" t="str">
        <f t="shared" si="15"/>
        <v/>
      </c>
      <c r="K477" s="31"/>
      <c r="L477" s="2" t="str">
        <f t="shared" si="14"/>
        <v/>
      </c>
      <c r="M477" s="31"/>
    </row>
    <row r="478" spans="1:13" x14ac:dyDescent="0.25">
      <c r="A478" s="5" t="str">
        <f>IF(Marktlokationen!A477&lt;&gt;"",Marktlokationen!A477,"")</f>
        <v/>
      </c>
      <c r="B478" s="31"/>
      <c r="C478" s="32"/>
      <c r="D478" s="32"/>
      <c r="E478" s="31"/>
      <c r="F478" s="31"/>
      <c r="G478" s="2" t="str">
        <f>IF(B478&lt;&gt;"",MAX(0,B478-E478-F478)-(MAX(0,(B478-E478-F478))*(MAX(0,Stammdaten!$C$28-MAX(C478,D478))))+E478+F478,"")</f>
        <v/>
      </c>
      <c r="H478" s="31"/>
      <c r="I478" s="31"/>
      <c r="J478" s="2" t="str">
        <f t="shared" si="15"/>
        <v/>
      </c>
      <c r="K478" s="31"/>
      <c r="L478" s="2" t="str">
        <f t="shared" si="14"/>
        <v/>
      </c>
      <c r="M478" s="31"/>
    </row>
    <row r="479" spans="1:13" x14ac:dyDescent="0.25">
      <c r="A479" s="5" t="str">
        <f>IF(Marktlokationen!A478&lt;&gt;"",Marktlokationen!A478,"")</f>
        <v/>
      </c>
      <c r="B479" s="31"/>
      <c r="C479" s="32"/>
      <c r="D479" s="32"/>
      <c r="E479" s="31"/>
      <c r="F479" s="31"/>
      <c r="G479" s="2" t="str">
        <f>IF(B479&lt;&gt;"",MAX(0,B479-E479-F479)-(MAX(0,(B479-E479-F479))*(MAX(0,Stammdaten!$C$28-MAX(C479,D479))))+E479+F479,"")</f>
        <v/>
      </c>
      <c r="H479" s="31"/>
      <c r="I479" s="31"/>
      <c r="J479" s="2" t="str">
        <f t="shared" si="15"/>
        <v/>
      </c>
      <c r="K479" s="31"/>
      <c r="L479" s="2" t="str">
        <f t="shared" si="14"/>
        <v/>
      </c>
      <c r="M479" s="31"/>
    </row>
    <row r="480" spans="1:13" x14ac:dyDescent="0.25">
      <c r="A480" s="5" t="str">
        <f>IF(Marktlokationen!A479&lt;&gt;"",Marktlokationen!A479,"")</f>
        <v/>
      </c>
      <c r="B480" s="31"/>
      <c r="C480" s="32"/>
      <c r="D480" s="32"/>
      <c r="E480" s="31"/>
      <c r="F480" s="31"/>
      <c r="G480" s="2" t="str">
        <f>IF(B480&lt;&gt;"",MAX(0,B480-E480-F480)-(MAX(0,(B480-E480-F480))*(MAX(0,Stammdaten!$C$28-MAX(C480,D480))))+E480+F480,"")</f>
        <v/>
      </c>
      <c r="H480" s="31"/>
      <c r="I480" s="31"/>
      <c r="J480" s="2" t="str">
        <f t="shared" si="15"/>
        <v/>
      </c>
      <c r="K480" s="31"/>
      <c r="L480" s="2" t="str">
        <f t="shared" si="14"/>
        <v/>
      </c>
      <c r="M480" s="31"/>
    </row>
    <row r="481" spans="1:13" x14ac:dyDescent="0.25">
      <c r="A481" s="5" t="str">
        <f>IF(Marktlokationen!A480&lt;&gt;"",Marktlokationen!A480,"")</f>
        <v/>
      </c>
      <c r="B481" s="31"/>
      <c r="C481" s="32"/>
      <c r="D481" s="32"/>
      <c r="E481" s="31"/>
      <c r="F481" s="31"/>
      <c r="G481" s="2" t="str">
        <f>IF(B481&lt;&gt;"",MAX(0,B481-E481-F481)-(MAX(0,(B481-E481-F481))*(MAX(0,Stammdaten!$C$28-MAX(C481,D481))))+E481+F481,"")</f>
        <v/>
      </c>
      <c r="H481" s="31"/>
      <c r="I481" s="31"/>
      <c r="J481" s="2" t="str">
        <f t="shared" si="15"/>
        <v/>
      </c>
      <c r="K481" s="31"/>
      <c r="L481" s="2" t="str">
        <f t="shared" si="14"/>
        <v/>
      </c>
      <c r="M481" s="31"/>
    </row>
    <row r="482" spans="1:13" x14ac:dyDescent="0.25">
      <c r="A482" s="5" t="str">
        <f>IF(Marktlokationen!A481&lt;&gt;"",Marktlokationen!A481,"")</f>
        <v/>
      </c>
      <c r="B482" s="31"/>
      <c r="C482" s="32"/>
      <c r="D482" s="32"/>
      <c r="E482" s="31"/>
      <c r="F482" s="31"/>
      <c r="G482" s="2" t="str">
        <f>IF(B482&lt;&gt;"",MAX(0,B482-E482-F482)-(MAX(0,(B482-E482-F482))*(MAX(0,Stammdaten!$C$28-MAX(C482,D482))))+E482+F482,"")</f>
        <v/>
      </c>
      <c r="H482" s="31"/>
      <c r="I482" s="31"/>
      <c r="J482" s="2" t="str">
        <f t="shared" si="15"/>
        <v/>
      </c>
      <c r="K482" s="31"/>
      <c r="L482" s="2" t="str">
        <f t="shared" si="14"/>
        <v/>
      </c>
      <c r="M482" s="31"/>
    </row>
    <row r="483" spans="1:13" x14ac:dyDescent="0.25">
      <c r="A483" s="5" t="str">
        <f>IF(Marktlokationen!A482&lt;&gt;"",Marktlokationen!A482,"")</f>
        <v/>
      </c>
      <c r="B483" s="31"/>
      <c r="C483" s="32"/>
      <c r="D483" s="32"/>
      <c r="E483" s="31"/>
      <c r="F483" s="31"/>
      <c r="G483" s="2" t="str">
        <f>IF(B483&lt;&gt;"",MAX(0,B483-E483-F483)-(MAX(0,(B483-E483-F483))*(MAX(0,Stammdaten!$C$28-MAX(C483,D483))))+E483+F483,"")</f>
        <v/>
      </c>
      <c r="H483" s="31"/>
      <c r="I483" s="31"/>
      <c r="J483" s="2" t="str">
        <f t="shared" si="15"/>
        <v/>
      </c>
      <c r="K483" s="31"/>
      <c r="L483" s="2" t="str">
        <f t="shared" si="14"/>
        <v/>
      </c>
      <c r="M483" s="31"/>
    </row>
    <row r="484" spans="1:13" x14ac:dyDescent="0.25">
      <c r="A484" s="5" t="str">
        <f>IF(Marktlokationen!A483&lt;&gt;"",Marktlokationen!A483,"")</f>
        <v/>
      </c>
      <c r="B484" s="31"/>
      <c r="C484" s="32"/>
      <c r="D484" s="32"/>
      <c r="E484" s="31"/>
      <c r="F484" s="31"/>
      <c r="G484" s="2" t="str">
        <f>IF(B484&lt;&gt;"",MAX(0,B484-E484-F484)-(MAX(0,(B484-E484-F484))*(MAX(0,Stammdaten!$C$28-MAX(C484,D484))))+E484+F484,"")</f>
        <v/>
      </c>
      <c r="H484" s="31"/>
      <c r="I484" s="31"/>
      <c r="J484" s="2" t="str">
        <f t="shared" si="15"/>
        <v/>
      </c>
      <c r="K484" s="31"/>
      <c r="L484" s="2" t="str">
        <f t="shared" si="14"/>
        <v/>
      </c>
      <c r="M484" s="31"/>
    </row>
    <row r="485" spans="1:13" x14ac:dyDescent="0.25">
      <c r="A485" s="5" t="str">
        <f>IF(Marktlokationen!A484&lt;&gt;"",Marktlokationen!A484,"")</f>
        <v/>
      </c>
      <c r="B485" s="31"/>
      <c r="C485" s="32"/>
      <c r="D485" s="32"/>
      <c r="E485" s="31"/>
      <c r="F485" s="31"/>
      <c r="G485" s="2" t="str">
        <f>IF(B485&lt;&gt;"",MAX(0,B485-E485-F485)-(MAX(0,(B485-E485-F485))*(MAX(0,Stammdaten!$C$28-MAX(C485,D485))))+E485+F485,"")</f>
        <v/>
      </c>
      <c r="H485" s="31"/>
      <c r="I485" s="31"/>
      <c r="J485" s="2" t="str">
        <f t="shared" si="15"/>
        <v/>
      </c>
      <c r="K485" s="31"/>
      <c r="L485" s="2" t="str">
        <f t="shared" si="14"/>
        <v/>
      </c>
      <c r="M485" s="31"/>
    </row>
    <row r="486" spans="1:13" x14ac:dyDescent="0.25">
      <c r="A486" s="5" t="str">
        <f>IF(Marktlokationen!A485&lt;&gt;"",Marktlokationen!A485,"")</f>
        <v/>
      </c>
      <c r="B486" s="31"/>
      <c r="C486" s="32"/>
      <c r="D486" s="32"/>
      <c r="E486" s="31"/>
      <c r="F486" s="31"/>
      <c r="G486" s="2" t="str">
        <f>IF(B486&lt;&gt;"",MAX(0,B486-E486-F486)-(MAX(0,(B486-E486-F486))*(MAX(0,Stammdaten!$C$28-MAX(C486,D486))))+E486+F486,"")</f>
        <v/>
      </c>
      <c r="H486" s="31"/>
      <c r="I486" s="31"/>
      <c r="J486" s="2" t="str">
        <f t="shared" si="15"/>
        <v/>
      </c>
      <c r="K486" s="31"/>
      <c r="L486" s="2" t="str">
        <f t="shared" si="14"/>
        <v/>
      </c>
      <c r="M486" s="31"/>
    </row>
    <row r="487" spans="1:13" x14ac:dyDescent="0.25">
      <c r="A487" s="5" t="str">
        <f>IF(Marktlokationen!A486&lt;&gt;"",Marktlokationen!A486,"")</f>
        <v/>
      </c>
      <c r="B487" s="31"/>
      <c r="C487" s="32"/>
      <c r="D487" s="32"/>
      <c r="E487" s="31"/>
      <c r="F487" s="31"/>
      <c r="G487" s="2" t="str">
        <f>IF(B487&lt;&gt;"",MAX(0,B487-E487-F487)-(MAX(0,(B487-E487-F487))*(MAX(0,Stammdaten!$C$28-MAX(C487,D487))))+E487+F487,"")</f>
        <v/>
      </c>
      <c r="H487" s="31"/>
      <c r="I487" s="31"/>
      <c r="J487" s="2" t="str">
        <f t="shared" si="15"/>
        <v/>
      </c>
      <c r="K487" s="31"/>
      <c r="L487" s="2" t="str">
        <f t="shared" si="14"/>
        <v/>
      </c>
      <c r="M487" s="31"/>
    </row>
    <row r="488" spans="1:13" x14ac:dyDescent="0.25">
      <c r="A488" s="5" t="str">
        <f>IF(Marktlokationen!A487&lt;&gt;"",Marktlokationen!A487,"")</f>
        <v/>
      </c>
      <c r="B488" s="31"/>
      <c r="C488" s="32"/>
      <c r="D488" s="32"/>
      <c r="E488" s="31"/>
      <c r="F488" s="31"/>
      <c r="G488" s="2" t="str">
        <f>IF(B488&lt;&gt;"",MAX(0,B488-E488-F488)-(MAX(0,(B488-E488-F488))*(MAX(0,Stammdaten!$C$28-MAX(C488,D488))))+E488+F488,"")</f>
        <v/>
      </c>
      <c r="H488" s="31"/>
      <c r="I488" s="31"/>
      <c r="J488" s="2" t="str">
        <f t="shared" si="15"/>
        <v/>
      </c>
      <c r="K488" s="31"/>
      <c r="L488" s="2" t="str">
        <f t="shared" si="14"/>
        <v/>
      </c>
      <c r="M488" s="31"/>
    </row>
    <row r="489" spans="1:13" x14ac:dyDescent="0.25">
      <c r="A489" s="5" t="str">
        <f>IF(Marktlokationen!A488&lt;&gt;"",Marktlokationen!A488,"")</f>
        <v/>
      </c>
      <c r="B489" s="31"/>
      <c r="C489" s="32"/>
      <c r="D489" s="32"/>
      <c r="E489" s="31"/>
      <c r="F489" s="31"/>
      <c r="G489" s="2" t="str">
        <f>IF(B489&lt;&gt;"",MAX(0,B489-E489-F489)-(MAX(0,(B489-E489-F489))*(MAX(0,Stammdaten!$C$28-MAX(C489,D489))))+E489+F489,"")</f>
        <v/>
      </c>
      <c r="H489" s="31"/>
      <c r="I489" s="31"/>
      <c r="J489" s="2" t="str">
        <f t="shared" si="15"/>
        <v/>
      </c>
      <c r="K489" s="31"/>
      <c r="L489" s="2" t="str">
        <f t="shared" si="14"/>
        <v/>
      </c>
      <c r="M489" s="31"/>
    </row>
    <row r="490" spans="1:13" x14ac:dyDescent="0.25">
      <c r="A490" s="5" t="str">
        <f>IF(Marktlokationen!A489&lt;&gt;"",Marktlokationen!A489,"")</f>
        <v/>
      </c>
      <c r="B490" s="31"/>
      <c r="C490" s="32"/>
      <c r="D490" s="32"/>
      <c r="E490" s="31"/>
      <c r="F490" s="31"/>
      <c r="G490" s="2" t="str">
        <f>IF(B490&lt;&gt;"",MAX(0,B490-E490-F490)-(MAX(0,(B490-E490-F490))*(MAX(0,Stammdaten!$C$28-MAX(C490,D490))))+E490+F490,"")</f>
        <v/>
      </c>
      <c r="H490" s="31"/>
      <c r="I490" s="31"/>
      <c r="J490" s="2" t="str">
        <f t="shared" si="15"/>
        <v/>
      </c>
      <c r="K490" s="31"/>
      <c r="L490" s="2" t="str">
        <f t="shared" si="14"/>
        <v/>
      </c>
      <c r="M490" s="31"/>
    </row>
    <row r="491" spans="1:13" x14ac:dyDescent="0.25">
      <c r="A491" s="5" t="str">
        <f>IF(Marktlokationen!A490&lt;&gt;"",Marktlokationen!A490,"")</f>
        <v/>
      </c>
      <c r="B491" s="31"/>
      <c r="C491" s="32"/>
      <c r="D491" s="32"/>
      <c r="E491" s="31"/>
      <c r="F491" s="31"/>
      <c r="G491" s="2" t="str">
        <f>IF(B491&lt;&gt;"",MAX(0,B491-E491-F491)-(MAX(0,(B491-E491-F491))*(MAX(0,Stammdaten!$C$28-MAX(C491,D491))))+E491+F491,"")</f>
        <v/>
      </c>
      <c r="H491" s="31"/>
      <c r="I491" s="31"/>
      <c r="J491" s="2" t="str">
        <f t="shared" si="15"/>
        <v/>
      </c>
      <c r="K491" s="31"/>
      <c r="L491" s="2" t="str">
        <f t="shared" si="14"/>
        <v/>
      </c>
      <c r="M491" s="31"/>
    </row>
    <row r="492" spans="1:13" x14ac:dyDescent="0.25">
      <c r="A492" s="5" t="str">
        <f>IF(Marktlokationen!A491&lt;&gt;"",Marktlokationen!A491,"")</f>
        <v/>
      </c>
      <c r="B492" s="31"/>
      <c r="C492" s="32"/>
      <c r="D492" s="32"/>
      <c r="E492" s="31"/>
      <c r="F492" s="31"/>
      <c r="G492" s="2" t="str">
        <f>IF(B492&lt;&gt;"",MAX(0,B492-E492-F492)-(MAX(0,(B492-E492-F492))*(MAX(0,Stammdaten!$C$28-MAX(C492,D492))))+E492+F492,"")</f>
        <v/>
      </c>
      <c r="H492" s="31"/>
      <c r="I492" s="31"/>
      <c r="J492" s="2" t="str">
        <f t="shared" si="15"/>
        <v/>
      </c>
      <c r="K492" s="31"/>
      <c r="L492" s="2" t="str">
        <f t="shared" si="14"/>
        <v/>
      </c>
      <c r="M492" s="31"/>
    </row>
    <row r="493" spans="1:13" x14ac:dyDescent="0.25">
      <c r="A493" s="5" t="str">
        <f>IF(Marktlokationen!A492&lt;&gt;"",Marktlokationen!A492,"")</f>
        <v/>
      </c>
      <c r="B493" s="31"/>
      <c r="C493" s="32"/>
      <c r="D493" s="32"/>
      <c r="E493" s="31"/>
      <c r="F493" s="31"/>
      <c r="G493" s="2" t="str">
        <f>IF(B493&lt;&gt;"",MAX(0,B493-E493-F493)-(MAX(0,(B493-E493-F493))*(MAX(0,Stammdaten!$C$28-MAX(C493,D493))))+E493+F493,"")</f>
        <v/>
      </c>
      <c r="H493" s="31"/>
      <c r="I493" s="31"/>
      <c r="J493" s="2" t="str">
        <f t="shared" si="15"/>
        <v/>
      </c>
      <c r="K493" s="31"/>
      <c r="L493" s="2" t="str">
        <f t="shared" si="14"/>
        <v/>
      </c>
      <c r="M493" s="31"/>
    </row>
    <row r="494" spans="1:13" x14ac:dyDescent="0.25">
      <c r="A494" s="5" t="str">
        <f>IF(Marktlokationen!A493&lt;&gt;"",Marktlokationen!A493,"")</f>
        <v/>
      </c>
      <c r="B494" s="31"/>
      <c r="C494" s="32"/>
      <c r="D494" s="32"/>
      <c r="E494" s="31"/>
      <c r="F494" s="31"/>
      <c r="G494" s="2" t="str">
        <f>IF(B494&lt;&gt;"",MAX(0,B494-E494-F494)-(MAX(0,(B494-E494-F494))*(MAX(0,Stammdaten!$C$28-MAX(C494,D494))))+E494+F494,"")</f>
        <v/>
      </c>
      <c r="H494" s="31"/>
      <c r="I494" s="31"/>
      <c r="J494" s="2" t="str">
        <f t="shared" si="15"/>
        <v/>
      </c>
      <c r="K494" s="31"/>
      <c r="L494" s="2" t="str">
        <f t="shared" si="14"/>
        <v/>
      </c>
      <c r="M494" s="31"/>
    </row>
    <row r="495" spans="1:13" x14ac:dyDescent="0.25">
      <c r="A495" s="5" t="str">
        <f>IF(Marktlokationen!A494&lt;&gt;"",Marktlokationen!A494,"")</f>
        <v/>
      </c>
      <c r="B495" s="31"/>
      <c r="C495" s="32"/>
      <c r="D495" s="32"/>
      <c r="E495" s="31"/>
      <c r="F495" s="31"/>
      <c r="G495" s="2" t="str">
        <f>IF(B495&lt;&gt;"",MAX(0,B495-E495-F495)-(MAX(0,(B495-E495-F495))*(MAX(0,Stammdaten!$C$28-MAX(C495,D495))))+E495+F495,"")</f>
        <v/>
      </c>
      <c r="H495" s="31"/>
      <c r="I495" s="31"/>
      <c r="J495" s="2" t="str">
        <f t="shared" si="15"/>
        <v/>
      </c>
      <c r="K495" s="31"/>
      <c r="L495" s="2" t="str">
        <f t="shared" si="14"/>
        <v/>
      </c>
      <c r="M495" s="31"/>
    </row>
    <row r="496" spans="1:13" x14ac:dyDescent="0.25">
      <c r="A496" s="5" t="str">
        <f>IF(Marktlokationen!A495&lt;&gt;"",Marktlokationen!A495,"")</f>
        <v/>
      </c>
      <c r="B496" s="31"/>
      <c r="C496" s="32"/>
      <c r="D496" s="32"/>
      <c r="E496" s="31"/>
      <c r="F496" s="31"/>
      <c r="G496" s="2" t="str">
        <f>IF(B496&lt;&gt;"",MAX(0,B496-E496-F496)-(MAX(0,(B496-E496-F496))*(MAX(0,Stammdaten!$C$28-MAX(C496,D496))))+E496+F496,"")</f>
        <v/>
      </c>
      <c r="H496" s="31"/>
      <c r="I496" s="31"/>
      <c r="J496" s="2" t="str">
        <f t="shared" si="15"/>
        <v/>
      </c>
      <c r="K496" s="31"/>
      <c r="L496" s="2" t="str">
        <f t="shared" si="14"/>
        <v/>
      </c>
      <c r="M496" s="31"/>
    </row>
    <row r="497" spans="1:13" x14ac:dyDescent="0.25">
      <c r="A497" s="5" t="str">
        <f>IF(Marktlokationen!A496&lt;&gt;"",Marktlokationen!A496,"")</f>
        <v/>
      </c>
      <c r="B497" s="31"/>
      <c r="C497" s="32"/>
      <c r="D497" s="32"/>
      <c r="E497" s="31"/>
      <c r="F497" s="31"/>
      <c r="G497" s="2" t="str">
        <f>IF(B497&lt;&gt;"",MAX(0,B497-E497-F497)-(MAX(0,(B497-E497-F497))*(MAX(0,Stammdaten!$C$28-MAX(C497,D497))))+E497+F497,"")</f>
        <v/>
      </c>
      <c r="H497" s="31"/>
      <c r="I497" s="31"/>
      <c r="J497" s="2" t="str">
        <f t="shared" si="15"/>
        <v/>
      </c>
      <c r="K497" s="31"/>
      <c r="L497" s="2" t="str">
        <f t="shared" si="14"/>
        <v/>
      </c>
      <c r="M497" s="31"/>
    </row>
    <row r="498" spans="1:13" x14ac:dyDescent="0.25">
      <c r="A498" s="5" t="str">
        <f>IF(Marktlokationen!A497&lt;&gt;"",Marktlokationen!A497,"")</f>
        <v/>
      </c>
      <c r="B498" s="31"/>
      <c r="C498" s="32"/>
      <c r="D498" s="32"/>
      <c r="E498" s="31"/>
      <c r="F498" s="31"/>
      <c r="G498" s="2" t="str">
        <f>IF(B498&lt;&gt;"",MAX(0,B498-E498-F498)-(MAX(0,(B498-E498-F498))*(MAX(0,Stammdaten!$C$28-MAX(C498,D498))))+E498+F498,"")</f>
        <v/>
      </c>
      <c r="H498" s="31"/>
      <c r="I498" s="31"/>
      <c r="J498" s="2" t="str">
        <f t="shared" si="15"/>
        <v/>
      </c>
      <c r="K498" s="31"/>
      <c r="L498" s="2" t="str">
        <f t="shared" si="14"/>
        <v/>
      </c>
      <c r="M498" s="31"/>
    </row>
    <row r="499" spans="1:13" x14ac:dyDescent="0.25">
      <c r="A499" s="5" t="str">
        <f>IF(Marktlokationen!A498&lt;&gt;"",Marktlokationen!A498,"")</f>
        <v/>
      </c>
      <c r="B499" s="31"/>
      <c r="C499" s="32"/>
      <c r="D499" s="32"/>
      <c r="E499" s="31"/>
      <c r="F499" s="31"/>
      <c r="G499" s="2" t="str">
        <f>IF(B499&lt;&gt;"",MAX(0,B499-E499-F499)-(MAX(0,(B499-E499-F499))*(MAX(0,Stammdaten!$C$28-MAX(C499,D499))))+E499+F499,"")</f>
        <v/>
      </c>
      <c r="H499" s="31"/>
      <c r="I499" s="31"/>
      <c r="J499" s="2" t="str">
        <f t="shared" si="15"/>
        <v/>
      </c>
      <c r="K499" s="31"/>
      <c r="L499" s="2" t="str">
        <f t="shared" si="14"/>
        <v/>
      </c>
      <c r="M499" s="31"/>
    </row>
    <row r="500" spans="1:13" x14ac:dyDescent="0.25">
      <c r="A500" s="5" t="str">
        <f>IF(Marktlokationen!A499&lt;&gt;"",Marktlokationen!A499,"")</f>
        <v/>
      </c>
      <c r="B500" s="31"/>
      <c r="C500" s="32"/>
      <c r="D500" s="32"/>
      <c r="E500" s="31"/>
      <c r="F500" s="31"/>
      <c r="G500" s="2" t="str">
        <f>IF(B500&lt;&gt;"",MAX(0,B500-E500-F500)-(MAX(0,(B500-E500-F500))*(MAX(0,Stammdaten!$C$28-MAX(C500,D500))))+E500+F500,"")</f>
        <v/>
      </c>
      <c r="H500" s="31"/>
      <c r="I500" s="31"/>
      <c r="J500" s="2" t="str">
        <f t="shared" si="15"/>
        <v/>
      </c>
      <c r="K500" s="31"/>
      <c r="L500" s="2" t="str">
        <f t="shared" si="14"/>
        <v/>
      </c>
      <c r="M500" s="31"/>
    </row>
    <row r="501" spans="1:13" x14ac:dyDescent="0.25">
      <c r="A501" s="5" t="str">
        <f>IF(Marktlokationen!A500&lt;&gt;"",Marktlokationen!A500,"")</f>
        <v/>
      </c>
      <c r="B501" s="31"/>
      <c r="C501" s="32"/>
      <c r="D501" s="32"/>
      <c r="E501" s="31"/>
      <c r="F501" s="31"/>
      <c r="G501" s="2" t="str">
        <f>IF(B501&lt;&gt;"",MAX(0,B501-E501-F501)-(MAX(0,(B501-E501-F501))*(MAX(0,Stammdaten!$C$28-MAX(C501,D501))))+E501+F501,"")</f>
        <v/>
      </c>
      <c r="H501" s="31"/>
      <c r="I501" s="31"/>
      <c r="J501" s="2" t="str">
        <f t="shared" si="15"/>
        <v/>
      </c>
      <c r="K501" s="31"/>
      <c r="L501" s="2" t="str">
        <f t="shared" si="14"/>
        <v/>
      </c>
      <c r="M501" s="31"/>
    </row>
    <row r="502" spans="1:13" x14ac:dyDescent="0.25">
      <c r="A502" s="5" t="str">
        <f>IF(Marktlokationen!A501&lt;&gt;"",Marktlokationen!A501,"")</f>
        <v/>
      </c>
      <c r="B502" s="31"/>
      <c r="C502" s="32"/>
      <c r="D502" s="32"/>
      <c r="E502" s="31"/>
      <c r="F502" s="31"/>
      <c r="G502" s="2" t="str">
        <f>IF(B502&lt;&gt;"",MAX(0,B502-E502-F502)-(MAX(0,(B502-E502-F502))*(MAX(0,Stammdaten!$C$28-MAX(C502,D502))))+E502+F502,"")</f>
        <v/>
      </c>
      <c r="H502" s="31"/>
      <c r="I502" s="31"/>
      <c r="J502" s="2" t="str">
        <f t="shared" si="15"/>
        <v/>
      </c>
      <c r="K502" s="31"/>
      <c r="L502" s="2" t="str">
        <f t="shared" si="14"/>
        <v/>
      </c>
      <c r="M502" s="31"/>
    </row>
    <row r="503" spans="1:13" x14ac:dyDescent="0.25">
      <c r="A503" s="5" t="str">
        <f>IF(Marktlokationen!A502&lt;&gt;"",Marktlokationen!A502,"")</f>
        <v/>
      </c>
      <c r="B503" s="31"/>
      <c r="C503" s="32"/>
      <c r="D503" s="32"/>
      <c r="E503" s="31"/>
      <c r="F503" s="31"/>
      <c r="G503" s="2" t="str">
        <f>IF(B503&lt;&gt;"",MAX(0,B503-E503-F503)-(MAX(0,(B503-E503-F503))*(MAX(0,Stammdaten!$C$28-MAX(C503,D503))))+E503+F503,"")</f>
        <v/>
      </c>
      <c r="H503" s="31"/>
      <c r="I503" s="31"/>
      <c r="J503" s="2" t="str">
        <f t="shared" si="15"/>
        <v/>
      </c>
      <c r="K503" s="31"/>
      <c r="L503" s="2" t="str">
        <f t="shared" si="14"/>
        <v/>
      </c>
      <c r="M503" s="31"/>
    </row>
    <row r="504" spans="1:13" x14ac:dyDescent="0.25">
      <c r="A504" s="5" t="str">
        <f>IF(Marktlokationen!A503&lt;&gt;"",Marktlokationen!A503,"")</f>
        <v/>
      </c>
      <c r="B504" s="31"/>
      <c r="C504" s="32"/>
      <c r="D504" s="32"/>
      <c r="E504" s="31"/>
      <c r="F504" s="31"/>
      <c r="G504" s="2" t="str">
        <f>IF(B504&lt;&gt;"",MAX(0,B504-E504-F504)-(MAX(0,(B504-E504-F504))*(MAX(0,Stammdaten!$C$28-MAX(C504,D504))))+E504+F504,"")</f>
        <v/>
      </c>
      <c r="H504" s="31"/>
      <c r="I504" s="31"/>
      <c r="J504" s="2" t="str">
        <f t="shared" si="15"/>
        <v/>
      </c>
      <c r="K504" s="31"/>
      <c r="L504" s="2" t="str">
        <f t="shared" si="14"/>
        <v/>
      </c>
      <c r="M504" s="31"/>
    </row>
    <row r="505" spans="1:13" x14ac:dyDescent="0.25">
      <c r="A505" s="5" t="str">
        <f>IF(Marktlokationen!A504&lt;&gt;"",Marktlokationen!A504,"")</f>
        <v/>
      </c>
      <c r="B505" s="31"/>
      <c r="C505" s="32"/>
      <c r="D505" s="32"/>
      <c r="E505" s="31"/>
      <c r="F505" s="31"/>
      <c r="G505" s="2" t="str">
        <f>IF(B505&lt;&gt;"",MAX(0,B505-E505-F505)-(MAX(0,(B505-E505-F505))*(MAX(0,Stammdaten!$C$28-MAX(C505,D505))))+E505+F505,"")</f>
        <v/>
      </c>
      <c r="H505" s="31"/>
      <c r="I505" s="31"/>
      <c r="J505" s="2" t="str">
        <f t="shared" si="15"/>
        <v/>
      </c>
      <c r="K505" s="31"/>
      <c r="L505" s="2" t="str">
        <f t="shared" si="14"/>
        <v/>
      </c>
      <c r="M505" s="31"/>
    </row>
    <row r="506" spans="1:13" x14ac:dyDescent="0.25">
      <c r="A506" s="5" t="str">
        <f>IF(Marktlokationen!A505&lt;&gt;"",Marktlokationen!A505,"")</f>
        <v/>
      </c>
      <c r="B506" s="31"/>
      <c r="C506" s="32"/>
      <c r="D506" s="32"/>
      <c r="E506" s="31"/>
      <c r="F506" s="31"/>
      <c r="G506" s="2" t="str">
        <f>IF(B506&lt;&gt;"",MAX(0,B506-E506-F506)-(MAX(0,(B506-E506-F506))*(MAX(0,Stammdaten!$C$28-MAX(C506,D506))))+E506+F506,"")</f>
        <v/>
      </c>
      <c r="H506" s="31"/>
      <c r="I506" s="31"/>
      <c r="J506" s="2" t="str">
        <f t="shared" si="15"/>
        <v/>
      </c>
      <c r="K506" s="31"/>
      <c r="L506" s="2" t="str">
        <f t="shared" si="14"/>
        <v/>
      </c>
      <c r="M506" s="31"/>
    </row>
    <row r="507" spans="1:13" x14ac:dyDescent="0.25">
      <c r="A507" s="5" t="str">
        <f>IF(Marktlokationen!A506&lt;&gt;"",Marktlokationen!A506,"")</f>
        <v/>
      </c>
      <c r="B507" s="31"/>
      <c r="C507" s="32"/>
      <c r="D507" s="32"/>
      <c r="E507" s="31"/>
      <c r="F507" s="31"/>
      <c r="G507" s="2" t="str">
        <f>IF(B507&lt;&gt;"",MAX(0,B507-E507-F507)-(MAX(0,(B507-E507-F507))*(MAX(0,Stammdaten!$C$28-MAX(C507,D507))))+E507+F507,"")</f>
        <v/>
      </c>
      <c r="H507" s="31"/>
      <c r="I507" s="31"/>
      <c r="J507" s="2" t="str">
        <f t="shared" si="15"/>
        <v/>
      </c>
      <c r="K507" s="31"/>
      <c r="L507" s="2" t="str">
        <f t="shared" si="14"/>
        <v/>
      </c>
      <c r="M507" s="31"/>
    </row>
    <row r="508" spans="1:13" x14ac:dyDescent="0.25">
      <c r="A508" s="5" t="str">
        <f>IF(Marktlokationen!A507&lt;&gt;"",Marktlokationen!A507,"")</f>
        <v/>
      </c>
      <c r="B508" s="31"/>
      <c r="C508" s="32"/>
      <c r="D508" s="32"/>
      <c r="E508" s="31"/>
      <c r="F508" s="31"/>
      <c r="G508" s="2" t="str">
        <f>IF(B508&lt;&gt;"",MAX(0,B508-E508-F508)-(MAX(0,(B508-E508-F508))*(MAX(0,Stammdaten!$C$28-MAX(C508,D508))))+E508+F508,"")</f>
        <v/>
      </c>
      <c r="H508" s="31"/>
      <c r="I508" s="31"/>
      <c r="J508" s="2" t="str">
        <f t="shared" si="15"/>
        <v/>
      </c>
      <c r="K508" s="31"/>
      <c r="L508" s="2" t="str">
        <f t="shared" si="14"/>
        <v/>
      </c>
      <c r="M508" s="31"/>
    </row>
    <row r="509" spans="1:13" x14ac:dyDescent="0.25">
      <c r="A509" s="5" t="str">
        <f>IF(Marktlokationen!A508&lt;&gt;"",Marktlokationen!A508,"")</f>
        <v/>
      </c>
      <c r="B509" s="31"/>
      <c r="C509" s="32"/>
      <c r="D509" s="32"/>
      <c r="E509" s="31"/>
      <c r="F509" s="31"/>
      <c r="G509" s="2" t="str">
        <f>IF(B509&lt;&gt;"",MAX(0,B509-E509-F509)-(MAX(0,(B509-E509-F509))*(MAX(0,Stammdaten!$C$28-MAX(C509,D509))))+E509+F509,"")</f>
        <v/>
      </c>
      <c r="H509" s="31"/>
      <c r="I509" s="31"/>
      <c r="J509" s="2" t="str">
        <f t="shared" si="15"/>
        <v/>
      </c>
      <c r="K509" s="31"/>
      <c r="L509" s="2" t="str">
        <f t="shared" si="14"/>
        <v/>
      </c>
      <c r="M509" s="31"/>
    </row>
    <row r="510" spans="1:13" x14ac:dyDescent="0.25">
      <c r="A510" s="5" t="str">
        <f>IF(Marktlokationen!A509&lt;&gt;"",Marktlokationen!A509,"")</f>
        <v/>
      </c>
      <c r="B510" s="31"/>
      <c r="C510" s="32"/>
      <c r="D510" s="32"/>
      <c r="E510" s="31"/>
      <c r="F510" s="31"/>
      <c r="G510" s="2" t="str">
        <f>IF(B510&lt;&gt;"",MAX(0,B510-E510-F510)-(MAX(0,(B510-E510-F510))*(MAX(0,Stammdaten!$C$28-MAX(C510,D510))))+E510+F510,"")</f>
        <v/>
      </c>
      <c r="H510" s="31"/>
      <c r="I510" s="31"/>
      <c r="J510" s="2" t="str">
        <f t="shared" si="15"/>
        <v/>
      </c>
      <c r="K510" s="31"/>
      <c r="L510" s="2" t="str">
        <f t="shared" si="14"/>
        <v/>
      </c>
      <c r="M510" s="31"/>
    </row>
    <row r="511" spans="1:13" x14ac:dyDescent="0.25">
      <c r="A511" s="5" t="str">
        <f>IF(Marktlokationen!A510&lt;&gt;"",Marktlokationen!A510,"")</f>
        <v/>
      </c>
      <c r="B511" s="31"/>
      <c r="C511" s="32"/>
      <c r="D511" s="32"/>
      <c r="E511" s="31"/>
      <c r="F511" s="31"/>
      <c r="G511" s="2" t="str">
        <f>IF(B511&lt;&gt;"",MAX(0,B511-E511-F511)-(MAX(0,(B511-E511-F511))*(MAX(0,Stammdaten!$C$28-MAX(C511,D511))))+E511+F511,"")</f>
        <v/>
      </c>
      <c r="H511" s="31"/>
      <c r="I511" s="31"/>
      <c r="J511" s="2" t="str">
        <f t="shared" si="15"/>
        <v/>
      </c>
      <c r="K511" s="31"/>
      <c r="L511" s="2" t="str">
        <f t="shared" si="14"/>
        <v/>
      </c>
      <c r="M511" s="31"/>
    </row>
    <row r="512" spans="1:13" x14ac:dyDescent="0.25">
      <c r="A512" s="5" t="str">
        <f>IF(Marktlokationen!A511&lt;&gt;"",Marktlokationen!A511,"")</f>
        <v/>
      </c>
      <c r="B512" s="31"/>
      <c r="C512" s="32"/>
      <c r="D512" s="32"/>
      <c r="E512" s="31"/>
      <c r="F512" s="31"/>
      <c r="G512" s="2" t="str">
        <f>IF(B512&lt;&gt;"",MAX(0,B512-E512-F512)-(MAX(0,(B512-E512-F512))*(MAX(0,Stammdaten!$C$28-MAX(C512,D512))))+E512+F512,"")</f>
        <v/>
      </c>
      <c r="H512" s="31"/>
      <c r="I512" s="31"/>
      <c r="J512" s="2" t="str">
        <f t="shared" si="15"/>
        <v/>
      </c>
      <c r="K512" s="31"/>
      <c r="L512" s="2" t="str">
        <f t="shared" si="14"/>
        <v/>
      </c>
      <c r="M512" s="31"/>
    </row>
    <row r="513" spans="1:13" x14ac:dyDescent="0.25">
      <c r="A513" s="5" t="str">
        <f>IF(Marktlokationen!A512&lt;&gt;"",Marktlokationen!A512,"")</f>
        <v/>
      </c>
      <c r="B513" s="31"/>
      <c r="C513" s="32"/>
      <c r="D513" s="32"/>
      <c r="E513" s="31"/>
      <c r="F513" s="31"/>
      <c r="G513" s="2" t="str">
        <f>IF(B513&lt;&gt;"",MAX(0,B513-E513-F513)-(MAX(0,(B513-E513-F513))*(MAX(0,Stammdaten!$C$28-MAX(C513,D513))))+E513+F513,"")</f>
        <v/>
      </c>
      <c r="H513" s="31"/>
      <c r="I513" s="31"/>
      <c r="J513" s="2" t="str">
        <f t="shared" si="15"/>
        <v/>
      </c>
      <c r="K513" s="31"/>
      <c r="L513" s="2" t="str">
        <f t="shared" si="14"/>
        <v/>
      </c>
      <c r="M513" s="31"/>
    </row>
    <row r="514" spans="1:13" x14ac:dyDescent="0.25">
      <c r="A514" s="5" t="str">
        <f>IF(Marktlokationen!A513&lt;&gt;"",Marktlokationen!A513,"")</f>
        <v/>
      </c>
      <c r="B514" s="31"/>
      <c r="C514" s="32"/>
      <c r="D514" s="32"/>
      <c r="E514" s="31"/>
      <c r="F514" s="31"/>
      <c r="G514" s="2" t="str">
        <f>IF(B514&lt;&gt;"",MAX(0,B514-E514-F514)-(MAX(0,(B514-E514-F514))*(MAX(0,Stammdaten!$C$28-MAX(C514,D514))))+E514+F514,"")</f>
        <v/>
      </c>
      <c r="H514" s="31"/>
      <c r="I514" s="31"/>
      <c r="J514" s="2" t="str">
        <f t="shared" si="15"/>
        <v/>
      </c>
      <c r="K514" s="31"/>
      <c r="L514" s="2" t="str">
        <f t="shared" si="14"/>
        <v/>
      </c>
      <c r="M514" s="31"/>
    </row>
    <row r="515" spans="1:13" x14ac:dyDescent="0.25">
      <c r="A515" s="5" t="str">
        <f>IF(Marktlokationen!A514&lt;&gt;"",Marktlokationen!A514,"")</f>
        <v/>
      </c>
      <c r="B515" s="31"/>
      <c r="C515" s="32"/>
      <c r="D515" s="32"/>
      <c r="E515" s="31"/>
      <c r="F515" s="31"/>
      <c r="G515" s="2" t="str">
        <f>IF(B515&lt;&gt;"",MAX(0,B515-E515-F515)-(MAX(0,(B515-E515-F515))*(MAX(0,Stammdaten!$C$28-MAX(C515,D515))))+E515+F515,"")</f>
        <v/>
      </c>
      <c r="H515" s="31"/>
      <c r="I515" s="31"/>
      <c r="J515" s="2" t="str">
        <f t="shared" si="15"/>
        <v/>
      </c>
      <c r="K515" s="31"/>
      <c r="L515" s="2" t="str">
        <f t="shared" ref="L515:L578" si="16">IF(B515&lt;&gt;"",IF(SUM($K$3:$K$1002)&lt;&gt;0,"Summe der Veränderungen zu hoch/niedrig",IF(J515+K515&gt;=0,J515+K515,"Pooling-Veränderung zu hoch")),"")</f>
        <v/>
      </c>
      <c r="M515" s="31"/>
    </row>
    <row r="516" spans="1:13" x14ac:dyDescent="0.25">
      <c r="A516" s="5" t="str">
        <f>IF(Marktlokationen!A515&lt;&gt;"",Marktlokationen!A515,"")</f>
        <v/>
      </c>
      <c r="B516" s="31"/>
      <c r="C516" s="32"/>
      <c r="D516" s="32"/>
      <c r="E516" s="31"/>
      <c r="F516" s="31"/>
      <c r="G516" s="2" t="str">
        <f>IF(B516&lt;&gt;"",MAX(0,B516-E516-F516)-(MAX(0,(B516-E516-F516))*(MAX(0,Stammdaten!$C$28-MAX(C516,D516))))+E516+F516,"")</f>
        <v/>
      </c>
      <c r="H516" s="31"/>
      <c r="I516" s="31"/>
      <c r="J516" s="2" t="str">
        <f t="shared" ref="J516:J579" si="17">IF(H516="Ja",I516,G516)</f>
        <v/>
      </c>
      <c r="K516" s="31"/>
      <c r="L516" s="2" t="str">
        <f t="shared" si="16"/>
        <v/>
      </c>
      <c r="M516" s="31"/>
    </row>
    <row r="517" spans="1:13" x14ac:dyDescent="0.25">
      <c r="A517" s="5" t="str">
        <f>IF(Marktlokationen!A516&lt;&gt;"",Marktlokationen!A516,"")</f>
        <v/>
      </c>
      <c r="B517" s="31"/>
      <c r="C517" s="32"/>
      <c r="D517" s="32"/>
      <c r="E517" s="31"/>
      <c r="F517" s="31"/>
      <c r="G517" s="2" t="str">
        <f>IF(B517&lt;&gt;"",MAX(0,B517-E517-F517)-(MAX(0,(B517-E517-F517))*(MAX(0,Stammdaten!$C$28-MAX(C517,D517))))+E517+F517,"")</f>
        <v/>
      </c>
      <c r="H517" s="31"/>
      <c r="I517" s="31"/>
      <c r="J517" s="2" t="str">
        <f t="shared" si="17"/>
        <v/>
      </c>
      <c r="K517" s="31"/>
      <c r="L517" s="2" t="str">
        <f t="shared" si="16"/>
        <v/>
      </c>
      <c r="M517" s="31"/>
    </row>
    <row r="518" spans="1:13" x14ac:dyDescent="0.25">
      <c r="A518" s="5" t="str">
        <f>IF(Marktlokationen!A517&lt;&gt;"",Marktlokationen!A517,"")</f>
        <v/>
      </c>
      <c r="B518" s="31"/>
      <c r="C518" s="32"/>
      <c r="D518" s="32"/>
      <c r="E518" s="31"/>
      <c r="F518" s="31"/>
      <c r="G518" s="2" t="str">
        <f>IF(B518&lt;&gt;"",MAX(0,B518-E518-F518)-(MAX(0,(B518-E518-F518))*(MAX(0,Stammdaten!$C$28-MAX(C518,D518))))+E518+F518,"")</f>
        <v/>
      </c>
      <c r="H518" s="31"/>
      <c r="I518" s="31"/>
      <c r="J518" s="2" t="str">
        <f t="shared" si="17"/>
        <v/>
      </c>
      <c r="K518" s="31"/>
      <c r="L518" s="2" t="str">
        <f t="shared" si="16"/>
        <v/>
      </c>
      <c r="M518" s="31"/>
    </row>
    <row r="519" spans="1:13" x14ac:dyDescent="0.25">
      <c r="A519" s="5" t="str">
        <f>IF(Marktlokationen!A518&lt;&gt;"",Marktlokationen!A518,"")</f>
        <v/>
      </c>
      <c r="B519" s="31"/>
      <c r="C519" s="32"/>
      <c r="D519" s="32"/>
      <c r="E519" s="31"/>
      <c r="F519" s="31"/>
      <c r="G519" s="2" t="str">
        <f>IF(B519&lt;&gt;"",MAX(0,B519-E519-F519)-(MAX(0,(B519-E519-F519))*(MAX(0,Stammdaten!$C$28-MAX(C519,D519))))+E519+F519,"")</f>
        <v/>
      </c>
      <c r="H519" s="31"/>
      <c r="I519" s="31"/>
      <c r="J519" s="2" t="str">
        <f t="shared" si="17"/>
        <v/>
      </c>
      <c r="K519" s="31"/>
      <c r="L519" s="2" t="str">
        <f t="shared" si="16"/>
        <v/>
      </c>
      <c r="M519" s="31"/>
    </row>
    <row r="520" spans="1:13" x14ac:dyDescent="0.25">
      <c r="A520" s="5" t="str">
        <f>IF(Marktlokationen!A519&lt;&gt;"",Marktlokationen!A519,"")</f>
        <v/>
      </c>
      <c r="B520" s="31"/>
      <c r="C520" s="32"/>
      <c r="D520" s="32"/>
      <c r="E520" s="31"/>
      <c r="F520" s="31"/>
      <c r="G520" s="2" t="str">
        <f>IF(B520&lt;&gt;"",MAX(0,B520-E520-F520)-(MAX(0,(B520-E520-F520))*(MAX(0,Stammdaten!$C$28-MAX(C520,D520))))+E520+F520,"")</f>
        <v/>
      </c>
      <c r="H520" s="31"/>
      <c r="I520" s="31"/>
      <c r="J520" s="2" t="str">
        <f t="shared" si="17"/>
        <v/>
      </c>
      <c r="K520" s="31"/>
      <c r="L520" s="2" t="str">
        <f t="shared" si="16"/>
        <v/>
      </c>
      <c r="M520" s="31"/>
    </row>
    <row r="521" spans="1:13" x14ac:dyDescent="0.25">
      <c r="A521" s="5" t="str">
        <f>IF(Marktlokationen!A520&lt;&gt;"",Marktlokationen!A520,"")</f>
        <v/>
      </c>
      <c r="B521" s="31"/>
      <c r="C521" s="32"/>
      <c r="D521" s="32"/>
      <c r="E521" s="31"/>
      <c r="F521" s="31"/>
      <c r="G521" s="2" t="str">
        <f>IF(B521&lt;&gt;"",MAX(0,B521-E521-F521)-(MAX(0,(B521-E521-F521))*(MAX(0,Stammdaten!$C$28-MAX(C521,D521))))+E521+F521,"")</f>
        <v/>
      </c>
      <c r="H521" s="31"/>
      <c r="I521" s="31"/>
      <c r="J521" s="2" t="str">
        <f t="shared" si="17"/>
        <v/>
      </c>
      <c r="K521" s="31"/>
      <c r="L521" s="2" t="str">
        <f t="shared" si="16"/>
        <v/>
      </c>
      <c r="M521" s="31"/>
    </row>
    <row r="522" spans="1:13" x14ac:dyDescent="0.25">
      <c r="A522" s="5" t="str">
        <f>IF(Marktlokationen!A521&lt;&gt;"",Marktlokationen!A521,"")</f>
        <v/>
      </c>
      <c r="B522" s="31"/>
      <c r="C522" s="32"/>
      <c r="D522" s="32"/>
      <c r="E522" s="31"/>
      <c r="F522" s="31"/>
      <c r="G522" s="2" t="str">
        <f>IF(B522&lt;&gt;"",MAX(0,B522-E522-F522)-(MAX(0,(B522-E522-F522))*(MAX(0,Stammdaten!$C$28-MAX(C522,D522))))+E522+F522,"")</f>
        <v/>
      </c>
      <c r="H522" s="31"/>
      <c r="I522" s="31"/>
      <c r="J522" s="2" t="str">
        <f t="shared" si="17"/>
        <v/>
      </c>
      <c r="K522" s="31"/>
      <c r="L522" s="2" t="str">
        <f t="shared" si="16"/>
        <v/>
      </c>
      <c r="M522" s="31"/>
    </row>
    <row r="523" spans="1:13" x14ac:dyDescent="0.25">
      <c r="A523" s="5" t="str">
        <f>IF(Marktlokationen!A522&lt;&gt;"",Marktlokationen!A522,"")</f>
        <v/>
      </c>
      <c r="B523" s="31"/>
      <c r="C523" s="32"/>
      <c r="D523" s="32"/>
      <c r="E523" s="31"/>
      <c r="F523" s="31"/>
      <c r="G523" s="2" t="str">
        <f>IF(B523&lt;&gt;"",MAX(0,B523-E523-F523)-(MAX(0,(B523-E523-F523))*(MAX(0,Stammdaten!$C$28-MAX(C523,D523))))+E523+F523,"")</f>
        <v/>
      </c>
      <c r="H523" s="31"/>
      <c r="I523" s="31"/>
      <c r="J523" s="2" t="str">
        <f t="shared" si="17"/>
        <v/>
      </c>
      <c r="K523" s="31"/>
      <c r="L523" s="2" t="str">
        <f t="shared" si="16"/>
        <v/>
      </c>
      <c r="M523" s="31"/>
    </row>
    <row r="524" spans="1:13" x14ac:dyDescent="0.25">
      <c r="A524" s="5" t="str">
        <f>IF(Marktlokationen!A523&lt;&gt;"",Marktlokationen!A523,"")</f>
        <v/>
      </c>
      <c r="B524" s="31"/>
      <c r="C524" s="32"/>
      <c r="D524" s="32"/>
      <c r="E524" s="31"/>
      <c r="F524" s="31"/>
      <c r="G524" s="2" t="str">
        <f>IF(B524&lt;&gt;"",MAX(0,B524-E524-F524)-(MAX(0,(B524-E524-F524))*(MAX(0,Stammdaten!$C$28-MAX(C524,D524))))+E524+F524,"")</f>
        <v/>
      </c>
      <c r="H524" s="31"/>
      <c r="I524" s="31"/>
      <c r="J524" s="2" t="str">
        <f t="shared" si="17"/>
        <v/>
      </c>
      <c r="K524" s="31"/>
      <c r="L524" s="2" t="str">
        <f t="shared" si="16"/>
        <v/>
      </c>
      <c r="M524" s="31"/>
    </row>
    <row r="525" spans="1:13" x14ac:dyDescent="0.25">
      <c r="A525" s="5" t="str">
        <f>IF(Marktlokationen!A524&lt;&gt;"",Marktlokationen!A524,"")</f>
        <v/>
      </c>
      <c r="B525" s="31"/>
      <c r="C525" s="32"/>
      <c r="D525" s="32"/>
      <c r="E525" s="31"/>
      <c r="F525" s="31"/>
      <c r="G525" s="2" t="str">
        <f>IF(B525&lt;&gt;"",MAX(0,B525-E525-F525)-(MAX(0,(B525-E525-F525))*(MAX(0,Stammdaten!$C$28-MAX(C525,D525))))+E525+F525,"")</f>
        <v/>
      </c>
      <c r="H525" s="31"/>
      <c r="I525" s="31"/>
      <c r="J525" s="2" t="str">
        <f t="shared" si="17"/>
        <v/>
      </c>
      <c r="K525" s="31"/>
      <c r="L525" s="2" t="str">
        <f t="shared" si="16"/>
        <v/>
      </c>
      <c r="M525" s="31"/>
    </row>
    <row r="526" spans="1:13" x14ac:dyDescent="0.25">
      <c r="A526" s="5" t="str">
        <f>IF(Marktlokationen!A525&lt;&gt;"",Marktlokationen!A525,"")</f>
        <v/>
      </c>
      <c r="B526" s="31"/>
      <c r="C526" s="32"/>
      <c r="D526" s="32"/>
      <c r="E526" s="31"/>
      <c r="F526" s="31"/>
      <c r="G526" s="2" t="str">
        <f>IF(B526&lt;&gt;"",MAX(0,B526-E526-F526)-(MAX(0,(B526-E526-F526))*(MAX(0,Stammdaten!$C$28-MAX(C526,D526))))+E526+F526,"")</f>
        <v/>
      </c>
      <c r="H526" s="31"/>
      <c r="I526" s="31"/>
      <c r="J526" s="2" t="str">
        <f t="shared" si="17"/>
        <v/>
      </c>
      <c r="K526" s="31"/>
      <c r="L526" s="2" t="str">
        <f t="shared" si="16"/>
        <v/>
      </c>
      <c r="M526" s="31"/>
    </row>
    <row r="527" spans="1:13" x14ac:dyDescent="0.25">
      <c r="A527" s="5" t="str">
        <f>IF(Marktlokationen!A526&lt;&gt;"",Marktlokationen!A526,"")</f>
        <v/>
      </c>
      <c r="B527" s="31"/>
      <c r="C527" s="32"/>
      <c r="D527" s="32"/>
      <c r="E527" s="31"/>
      <c r="F527" s="31"/>
      <c r="G527" s="2" t="str">
        <f>IF(B527&lt;&gt;"",MAX(0,B527-E527-F527)-(MAX(0,(B527-E527-F527))*(MAX(0,Stammdaten!$C$28-MAX(C527,D527))))+E527+F527,"")</f>
        <v/>
      </c>
      <c r="H527" s="31"/>
      <c r="I527" s="31"/>
      <c r="J527" s="2" t="str">
        <f t="shared" si="17"/>
        <v/>
      </c>
      <c r="K527" s="31"/>
      <c r="L527" s="2" t="str">
        <f t="shared" si="16"/>
        <v/>
      </c>
      <c r="M527" s="31"/>
    </row>
    <row r="528" spans="1:13" x14ac:dyDescent="0.25">
      <c r="A528" s="5" t="str">
        <f>IF(Marktlokationen!A527&lt;&gt;"",Marktlokationen!A527,"")</f>
        <v/>
      </c>
      <c r="B528" s="31"/>
      <c r="C528" s="32"/>
      <c r="D528" s="32"/>
      <c r="E528" s="31"/>
      <c r="F528" s="31"/>
      <c r="G528" s="2" t="str">
        <f>IF(B528&lt;&gt;"",MAX(0,B528-E528-F528)-(MAX(0,(B528-E528-F528))*(MAX(0,Stammdaten!$C$28-MAX(C528,D528))))+E528+F528,"")</f>
        <v/>
      </c>
      <c r="H528" s="31"/>
      <c r="I528" s="31"/>
      <c r="J528" s="2" t="str">
        <f t="shared" si="17"/>
        <v/>
      </c>
      <c r="K528" s="31"/>
      <c r="L528" s="2" t="str">
        <f t="shared" si="16"/>
        <v/>
      </c>
      <c r="M528" s="31"/>
    </row>
    <row r="529" spans="1:13" x14ac:dyDescent="0.25">
      <c r="A529" s="5" t="str">
        <f>IF(Marktlokationen!A528&lt;&gt;"",Marktlokationen!A528,"")</f>
        <v/>
      </c>
      <c r="B529" s="31"/>
      <c r="C529" s="32"/>
      <c r="D529" s="32"/>
      <c r="E529" s="31"/>
      <c r="F529" s="31"/>
      <c r="G529" s="2" t="str">
        <f>IF(B529&lt;&gt;"",MAX(0,B529-E529-F529)-(MAX(0,(B529-E529-F529))*(MAX(0,Stammdaten!$C$28-MAX(C529,D529))))+E529+F529,"")</f>
        <v/>
      </c>
      <c r="H529" s="31"/>
      <c r="I529" s="31"/>
      <c r="J529" s="2" t="str">
        <f t="shared" si="17"/>
        <v/>
      </c>
      <c r="K529" s="31"/>
      <c r="L529" s="2" t="str">
        <f t="shared" si="16"/>
        <v/>
      </c>
      <c r="M529" s="31"/>
    </row>
    <row r="530" spans="1:13" x14ac:dyDescent="0.25">
      <c r="A530" s="5" t="str">
        <f>IF(Marktlokationen!A529&lt;&gt;"",Marktlokationen!A529,"")</f>
        <v/>
      </c>
      <c r="B530" s="31"/>
      <c r="C530" s="32"/>
      <c r="D530" s="32"/>
      <c r="E530" s="31"/>
      <c r="F530" s="31"/>
      <c r="G530" s="2" t="str">
        <f>IF(B530&lt;&gt;"",MAX(0,B530-E530-F530)-(MAX(0,(B530-E530-F530))*(MAX(0,Stammdaten!$C$28-MAX(C530,D530))))+E530+F530,"")</f>
        <v/>
      </c>
      <c r="H530" s="31"/>
      <c r="I530" s="31"/>
      <c r="J530" s="2" t="str">
        <f t="shared" si="17"/>
        <v/>
      </c>
      <c r="K530" s="31"/>
      <c r="L530" s="2" t="str">
        <f t="shared" si="16"/>
        <v/>
      </c>
      <c r="M530" s="31"/>
    </row>
    <row r="531" spans="1:13" x14ac:dyDescent="0.25">
      <c r="A531" s="5" t="str">
        <f>IF(Marktlokationen!A530&lt;&gt;"",Marktlokationen!A530,"")</f>
        <v/>
      </c>
      <c r="B531" s="31"/>
      <c r="C531" s="32"/>
      <c r="D531" s="32"/>
      <c r="E531" s="31"/>
      <c r="F531" s="31"/>
      <c r="G531" s="2" t="str">
        <f>IF(B531&lt;&gt;"",MAX(0,B531-E531-F531)-(MAX(0,(B531-E531-F531))*(MAX(0,Stammdaten!$C$28-MAX(C531,D531))))+E531+F531,"")</f>
        <v/>
      </c>
      <c r="H531" s="31"/>
      <c r="I531" s="31"/>
      <c r="J531" s="2" t="str">
        <f t="shared" si="17"/>
        <v/>
      </c>
      <c r="K531" s="31"/>
      <c r="L531" s="2" t="str">
        <f t="shared" si="16"/>
        <v/>
      </c>
      <c r="M531" s="31"/>
    </row>
    <row r="532" spans="1:13" x14ac:dyDescent="0.25">
      <c r="A532" s="5" t="str">
        <f>IF(Marktlokationen!A531&lt;&gt;"",Marktlokationen!A531,"")</f>
        <v/>
      </c>
      <c r="B532" s="31"/>
      <c r="C532" s="32"/>
      <c r="D532" s="32"/>
      <c r="E532" s="31"/>
      <c r="F532" s="31"/>
      <c r="G532" s="2" t="str">
        <f>IF(B532&lt;&gt;"",MAX(0,B532-E532-F532)-(MAX(0,(B532-E532-F532))*(MAX(0,Stammdaten!$C$28-MAX(C532,D532))))+E532+F532,"")</f>
        <v/>
      </c>
      <c r="H532" s="31"/>
      <c r="I532" s="31"/>
      <c r="J532" s="2" t="str">
        <f t="shared" si="17"/>
        <v/>
      </c>
      <c r="K532" s="31"/>
      <c r="L532" s="2" t="str">
        <f t="shared" si="16"/>
        <v/>
      </c>
      <c r="M532" s="31"/>
    </row>
    <row r="533" spans="1:13" x14ac:dyDescent="0.25">
      <c r="A533" s="5" t="str">
        <f>IF(Marktlokationen!A532&lt;&gt;"",Marktlokationen!A532,"")</f>
        <v/>
      </c>
      <c r="B533" s="31"/>
      <c r="C533" s="32"/>
      <c r="D533" s="32"/>
      <c r="E533" s="31"/>
      <c r="F533" s="31"/>
      <c r="G533" s="2" t="str">
        <f>IF(B533&lt;&gt;"",MAX(0,B533-E533-F533)-(MAX(0,(B533-E533-F533))*(MAX(0,Stammdaten!$C$28-MAX(C533,D533))))+E533+F533,"")</f>
        <v/>
      </c>
      <c r="H533" s="31"/>
      <c r="I533" s="31"/>
      <c r="J533" s="2" t="str">
        <f t="shared" si="17"/>
        <v/>
      </c>
      <c r="K533" s="31"/>
      <c r="L533" s="2" t="str">
        <f t="shared" si="16"/>
        <v/>
      </c>
      <c r="M533" s="31"/>
    </row>
    <row r="534" spans="1:13" x14ac:dyDescent="0.25">
      <c r="A534" s="5" t="str">
        <f>IF(Marktlokationen!A533&lt;&gt;"",Marktlokationen!A533,"")</f>
        <v/>
      </c>
      <c r="B534" s="31"/>
      <c r="C534" s="32"/>
      <c r="D534" s="32"/>
      <c r="E534" s="31"/>
      <c r="F534" s="31"/>
      <c r="G534" s="2" t="str">
        <f>IF(B534&lt;&gt;"",MAX(0,B534-E534-F534)-(MAX(0,(B534-E534-F534))*(MAX(0,Stammdaten!$C$28-MAX(C534,D534))))+E534+F534,"")</f>
        <v/>
      </c>
      <c r="H534" s="31"/>
      <c r="I534" s="31"/>
      <c r="J534" s="2" t="str">
        <f t="shared" si="17"/>
        <v/>
      </c>
      <c r="K534" s="31"/>
      <c r="L534" s="2" t="str">
        <f t="shared" si="16"/>
        <v/>
      </c>
      <c r="M534" s="31"/>
    </row>
    <row r="535" spans="1:13" x14ac:dyDescent="0.25">
      <c r="A535" s="5" t="str">
        <f>IF(Marktlokationen!A534&lt;&gt;"",Marktlokationen!A534,"")</f>
        <v/>
      </c>
      <c r="B535" s="31"/>
      <c r="C535" s="32"/>
      <c r="D535" s="32"/>
      <c r="E535" s="31"/>
      <c r="F535" s="31"/>
      <c r="G535" s="2" t="str">
        <f>IF(B535&lt;&gt;"",MAX(0,B535-E535-F535)-(MAX(0,(B535-E535-F535))*(MAX(0,Stammdaten!$C$28-MAX(C535,D535))))+E535+F535,"")</f>
        <v/>
      </c>
      <c r="H535" s="31"/>
      <c r="I535" s="31"/>
      <c r="J535" s="2" t="str">
        <f t="shared" si="17"/>
        <v/>
      </c>
      <c r="K535" s="31"/>
      <c r="L535" s="2" t="str">
        <f t="shared" si="16"/>
        <v/>
      </c>
      <c r="M535" s="31"/>
    </row>
    <row r="536" spans="1:13" x14ac:dyDescent="0.25">
      <c r="A536" s="5" t="str">
        <f>IF(Marktlokationen!A535&lt;&gt;"",Marktlokationen!A535,"")</f>
        <v/>
      </c>
      <c r="B536" s="31"/>
      <c r="C536" s="32"/>
      <c r="D536" s="32"/>
      <c r="E536" s="31"/>
      <c r="F536" s="31"/>
      <c r="G536" s="2" t="str">
        <f>IF(B536&lt;&gt;"",MAX(0,B536-E536-F536)-(MAX(0,(B536-E536-F536))*(MAX(0,Stammdaten!$C$28-MAX(C536,D536))))+E536+F536,"")</f>
        <v/>
      </c>
      <c r="H536" s="31"/>
      <c r="I536" s="31"/>
      <c r="J536" s="2" t="str">
        <f t="shared" si="17"/>
        <v/>
      </c>
      <c r="K536" s="31"/>
      <c r="L536" s="2" t="str">
        <f t="shared" si="16"/>
        <v/>
      </c>
      <c r="M536" s="31"/>
    </row>
    <row r="537" spans="1:13" x14ac:dyDescent="0.25">
      <c r="A537" s="5" t="str">
        <f>IF(Marktlokationen!A536&lt;&gt;"",Marktlokationen!A536,"")</f>
        <v/>
      </c>
      <c r="B537" s="31"/>
      <c r="C537" s="32"/>
      <c r="D537" s="32"/>
      <c r="E537" s="31"/>
      <c r="F537" s="31"/>
      <c r="G537" s="2" t="str">
        <f>IF(B537&lt;&gt;"",MAX(0,B537-E537-F537)-(MAX(0,(B537-E537-F537))*(MAX(0,Stammdaten!$C$28-MAX(C537,D537))))+E537+F537,"")</f>
        <v/>
      </c>
      <c r="H537" s="31"/>
      <c r="I537" s="31"/>
      <c r="J537" s="2" t="str">
        <f t="shared" si="17"/>
        <v/>
      </c>
      <c r="K537" s="31"/>
      <c r="L537" s="2" t="str">
        <f t="shared" si="16"/>
        <v/>
      </c>
      <c r="M537" s="31"/>
    </row>
    <row r="538" spans="1:13" x14ac:dyDescent="0.25">
      <c r="A538" s="5" t="str">
        <f>IF(Marktlokationen!A537&lt;&gt;"",Marktlokationen!A537,"")</f>
        <v/>
      </c>
      <c r="B538" s="31"/>
      <c r="C538" s="32"/>
      <c r="D538" s="32"/>
      <c r="E538" s="31"/>
      <c r="F538" s="31"/>
      <c r="G538" s="2" t="str">
        <f>IF(B538&lt;&gt;"",MAX(0,B538-E538-F538)-(MAX(0,(B538-E538-F538))*(MAX(0,Stammdaten!$C$28-MAX(C538,D538))))+E538+F538,"")</f>
        <v/>
      </c>
      <c r="H538" s="31"/>
      <c r="I538" s="31"/>
      <c r="J538" s="2" t="str">
        <f t="shared" si="17"/>
        <v/>
      </c>
      <c r="K538" s="31"/>
      <c r="L538" s="2" t="str">
        <f t="shared" si="16"/>
        <v/>
      </c>
      <c r="M538" s="31"/>
    </row>
    <row r="539" spans="1:13" x14ac:dyDescent="0.25">
      <c r="A539" s="5" t="str">
        <f>IF(Marktlokationen!A538&lt;&gt;"",Marktlokationen!A538,"")</f>
        <v/>
      </c>
      <c r="B539" s="31"/>
      <c r="C539" s="32"/>
      <c r="D539" s="32"/>
      <c r="E539" s="31"/>
      <c r="F539" s="31"/>
      <c r="G539" s="2" t="str">
        <f>IF(B539&lt;&gt;"",MAX(0,B539-E539-F539)-(MAX(0,(B539-E539-F539))*(MAX(0,Stammdaten!$C$28-MAX(C539,D539))))+E539+F539,"")</f>
        <v/>
      </c>
      <c r="H539" s="31"/>
      <c r="I539" s="31"/>
      <c r="J539" s="2" t="str">
        <f t="shared" si="17"/>
        <v/>
      </c>
      <c r="K539" s="31"/>
      <c r="L539" s="2" t="str">
        <f t="shared" si="16"/>
        <v/>
      </c>
      <c r="M539" s="31"/>
    </row>
    <row r="540" spans="1:13" x14ac:dyDescent="0.25">
      <c r="A540" s="5" t="str">
        <f>IF(Marktlokationen!A539&lt;&gt;"",Marktlokationen!A539,"")</f>
        <v/>
      </c>
      <c r="B540" s="31"/>
      <c r="C540" s="32"/>
      <c r="D540" s="32"/>
      <c r="E540" s="31"/>
      <c r="F540" s="31"/>
      <c r="G540" s="2" t="str">
        <f>IF(B540&lt;&gt;"",MAX(0,B540-E540-F540)-(MAX(0,(B540-E540-F540))*(MAX(0,Stammdaten!$C$28-MAX(C540,D540))))+E540+F540,"")</f>
        <v/>
      </c>
      <c r="H540" s="31"/>
      <c r="I540" s="31"/>
      <c r="J540" s="2" t="str">
        <f t="shared" si="17"/>
        <v/>
      </c>
      <c r="K540" s="31"/>
      <c r="L540" s="2" t="str">
        <f t="shared" si="16"/>
        <v/>
      </c>
      <c r="M540" s="31"/>
    </row>
    <row r="541" spans="1:13" x14ac:dyDescent="0.25">
      <c r="A541" s="5" t="str">
        <f>IF(Marktlokationen!A540&lt;&gt;"",Marktlokationen!A540,"")</f>
        <v/>
      </c>
      <c r="B541" s="31"/>
      <c r="C541" s="32"/>
      <c r="D541" s="32"/>
      <c r="E541" s="31"/>
      <c r="F541" s="31"/>
      <c r="G541" s="2" t="str">
        <f>IF(B541&lt;&gt;"",MAX(0,B541-E541-F541)-(MAX(0,(B541-E541-F541))*(MAX(0,Stammdaten!$C$28-MAX(C541,D541))))+E541+F541,"")</f>
        <v/>
      </c>
      <c r="H541" s="31"/>
      <c r="I541" s="31"/>
      <c r="J541" s="2" t="str">
        <f t="shared" si="17"/>
        <v/>
      </c>
      <c r="K541" s="31"/>
      <c r="L541" s="2" t="str">
        <f t="shared" si="16"/>
        <v/>
      </c>
      <c r="M541" s="31"/>
    </row>
    <row r="542" spans="1:13" x14ac:dyDescent="0.25">
      <c r="A542" s="5" t="str">
        <f>IF(Marktlokationen!A541&lt;&gt;"",Marktlokationen!A541,"")</f>
        <v/>
      </c>
      <c r="B542" s="31"/>
      <c r="C542" s="32"/>
      <c r="D542" s="32"/>
      <c r="E542" s="31"/>
      <c r="F542" s="31"/>
      <c r="G542" s="2" t="str">
        <f>IF(B542&lt;&gt;"",MAX(0,B542-E542-F542)-(MAX(0,(B542-E542-F542))*(MAX(0,Stammdaten!$C$28-MAX(C542,D542))))+E542+F542,"")</f>
        <v/>
      </c>
      <c r="H542" s="31"/>
      <c r="I542" s="31"/>
      <c r="J542" s="2" t="str">
        <f t="shared" si="17"/>
        <v/>
      </c>
      <c r="K542" s="31"/>
      <c r="L542" s="2" t="str">
        <f t="shared" si="16"/>
        <v/>
      </c>
      <c r="M542" s="31"/>
    </row>
    <row r="543" spans="1:13" x14ac:dyDescent="0.25">
      <c r="A543" s="5" t="str">
        <f>IF(Marktlokationen!A542&lt;&gt;"",Marktlokationen!A542,"")</f>
        <v/>
      </c>
      <c r="B543" s="31"/>
      <c r="C543" s="32"/>
      <c r="D543" s="32"/>
      <c r="E543" s="31"/>
      <c r="F543" s="31"/>
      <c r="G543" s="2" t="str">
        <f>IF(B543&lt;&gt;"",MAX(0,B543-E543-F543)-(MAX(0,(B543-E543-F543))*(MAX(0,Stammdaten!$C$28-MAX(C543,D543))))+E543+F543,"")</f>
        <v/>
      </c>
      <c r="H543" s="31"/>
      <c r="I543" s="31"/>
      <c r="J543" s="2" t="str">
        <f t="shared" si="17"/>
        <v/>
      </c>
      <c r="K543" s="31"/>
      <c r="L543" s="2" t="str">
        <f t="shared" si="16"/>
        <v/>
      </c>
      <c r="M543" s="31"/>
    </row>
    <row r="544" spans="1:13" x14ac:dyDescent="0.25">
      <c r="A544" s="5" t="str">
        <f>IF(Marktlokationen!A543&lt;&gt;"",Marktlokationen!A543,"")</f>
        <v/>
      </c>
      <c r="B544" s="31"/>
      <c r="C544" s="32"/>
      <c r="D544" s="32"/>
      <c r="E544" s="31"/>
      <c r="F544" s="31"/>
      <c r="G544" s="2" t="str">
        <f>IF(B544&lt;&gt;"",MAX(0,B544-E544-F544)-(MAX(0,(B544-E544-F544))*(MAX(0,Stammdaten!$C$28-MAX(C544,D544))))+E544+F544,"")</f>
        <v/>
      </c>
      <c r="H544" s="31"/>
      <c r="I544" s="31"/>
      <c r="J544" s="2" t="str">
        <f t="shared" si="17"/>
        <v/>
      </c>
      <c r="K544" s="31"/>
      <c r="L544" s="2" t="str">
        <f t="shared" si="16"/>
        <v/>
      </c>
      <c r="M544" s="31"/>
    </row>
    <row r="545" spans="1:13" x14ac:dyDescent="0.25">
      <c r="A545" s="5" t="str">
        <f>IF(Marktlokationen!A544&lt;&gt;"",Marktlokationen!A544,"")</f>
        <v/>
      </c>
      <c r="B545" s="31"/>
      <c r="C545" s="32"/>
      <c r="D545" s="32"/>
      <c r="E545" s="31"/>
      <c r="F545" s="31"/>
      <c r="G545" s="2" t="str">
        <f>IF(B545&lt;&gt;"",MAX(0,B545-E545-F545)-(MAX(0,(B545-E545-F545))*(MAX(0,Stammdaten!$C$28-MAX(C545,D545))))+E545+F545,"")</f>
        <v/>
      </c>
      <c r="H545" s="31"/>
      <c r="I545" s="31"/>
      <c r="J545" s="2" t="str">
        <f t="shared" si="17"/>
        <v/>
      </c>
      <c r="K545" s="31"/>
      <c r="L545" s="2" t="str">
        <f t="shared" si="16"/>
        <v/>
      </c>
      <c r="M545" s="31"/>
    </row>
    <row r="546" spans="1:13" x14ac:dyDescent="0.25">
      <c r="A546" s="5" t="str">
        <f>IF(Marktlokationen!A545&lt;&gt;"",Marktlokationen!A545,"")</f>
        <v/>
      </c>
      <c r="B546" s="31"/>
      <c r="C546" s="32"/>
      <c r="D546" s="32"/>
      <c r="E546" s="31"/>
      <c r="F546" s="31"/>
      <c r="G546" s="2" t="str">
        <f>IF(B546&lt;&gt;"",MAX(0,B546-E546-F546)-(MAX(0,(B546-E546-F546))*(MAX(0,Stammdaten!$C$28-MAX(C546,D546))))+E546+F546,"")</f>
        <v/>
      </c>
      <c r="H546" s="31"/>
      <c r="I546" s="31"/>
      <c r="J546" s="2" t="str">
        <f t="shared" si="17"/>
        <v/>
      </c>
      <c r="K546" s="31"/>
      <c r="L546" s="2" t="str">
        <f t="shared" si="16"/>
        <v/>
      </c>
      <c r="M546" s="31"/>
    </row>
    <row r="547" spans="1:13" x14ac:dyDescent="0.25">
      <c r="A547" s="5" t="str">
        <f>IF(Marktlokationen!A546&lt;&gt;"",Marktlokationen!A546,"")</f>
        <v/>
      </c>
      <c r="B547" s="31"/>
      <c r="C547" s="32"/>
      <c r="D547" s="32"/>
      <c r="E547" s="31"/>
      <c r="F547" s="31"/>
      <c r="G547" s="2" t="str">
        <f>IF(B547&lt;&gt;"",MAX(0,B547-E547-F547)-(MAX(0,(B547-E547-F547))*(MAX(0,Stammdaten!$C$28-MAX(C547,D547))))+E547+F547,"")</f>
        <v/>
      </c>
      <c r="H547" s="31"/>
      <c r="I547" s="31"/>
      <c r="J547" s="2" t="str">
        <f t="shared" si="17"/>
        <v/>
      </c>
      <c r="K547" s="31"/>
      <c r="L547" s="2" t="str">
        <f t="shared" si="16"/>
        <v/>
      </c>
      <c r="M547" s="31"/>
    </row>
    <row r="548" spans="1:13" x14ac:dyDescent="0.25">
      <c r="A548" s="5" t="str">
        <f>IF(Marktlokationen!A547&lt;&gt;"",Marktlokationen!A547,"")</f>
        <v/>
      </c>
      <c r="B548" s="31"/>
      <c r="C548" s="32"/>
      <c r="D548" s="32"/>
      <c r="E548" s="31"/>
      <c r="F548" s="31"/>
      <c r="G548" s="2" t="str">
        <f>IF(B548&lt;&gt;"",MAX(0,B548-E548-F548)-(MAX(0,(B548-E548-F548))*(MAX(0,Stammdaten!$C$28-MAX(C548,D548))))+E548+F548,"")</f>
        <v/>
      </c>
      <c r="H548" s="31"/>
      <c r="I548" s="31"/>
      <c r="J548" s="2" t="str">
        <f t="shared" si="17"/>
        <v/>
      </c>
      <c r="K548" s="31"/>
      <c r="L548" s="2" t="str">
        <f t="shared" si="16"/>
        <v/>
      </c>
      <c r="M548" s="31"/>
    </row>
    <row r="549" spans="1:13" x14ac:dyDescent="0.25">
      <c r="A549" s="5" t="str">
        <f>IF(Marktlokationen!A548&lt;&gt;"",Marktlokationen!A548,"")</f>
        <v/>
      </c>
      <c r="B549" s="31"/>
      <c r="C549" s="32"/>
      <c r="D549" s="32"/>
      <c r="E549" s="31"/>
      <c r="F549" s="31"/>
      <c r="G549" s="2" t="str">
        <f>IF(B549&lt;&gt;"",MAX(0,B549-E549-F549)-(MAX(0,(B549-E549-F549))*(MAX(0,Stammdaten!$C$28-MAX(C549,D549))))+E549+F549,"")</f>
        <v/>
      </c>
      <c r="H549" s="31"/>
      <c r="I549" s="31"/>
      <c r="J549" s="2" t="str">
        <f t="shared" si="17"/>
        <v/>
      </c>
      <c r="K549" s="31"/>
      <c r="L549" s="2" t="str">
        <f t="shared" si="16"/>
        <v/>
      </c>
      <c r="M549" s="31"/>
    </row>
    <row r="550" spans="1:13" x14ac:dyDescent="0.25">
      <c r="A550" s="5" t="str">
        <f>IF(Marktlokationen!A549&lt;&gt;"",Marktlokationen!A549,"")</f>
        <v/>
      </c>
      <c r="B550" s="31"/>
      <c r="C550" s="32"/>
      <c r="D550" s="32"/>
      <c r="E550" s="31"/>
      <c r="F550" s="31"/>
      <c r="G550" s="2" t="str">
        <f>IF(B550&lt;&gt;"",MAX(0,B550-E550-F550)-(MAX(0,(B550-E550-F550))*(MAX(0,Stammdaten!$C$28-MAX(C550,D550))))+E550+F550,"")</f>
        <v/>
      </c>
      <c r="H550" s="31"/>
      <c r="I550" s="31"/>
      <c r="J550" s="2" t="str">
        <f t="shared" si="17"/>
        <v/>
      </c>
      <c r="K550" s="31"/>
      <c r="L550" s="2" t="str">
        <f t="shared" si="16"/>
        <v/>
      </c>
      <c r="M550" s="31"/>
    </row>
    <row r="551" spans="1:13" x14ac:dyDescent="0.25">
      <c r="A551" s="5" t="str">
        <f>IF(Marktlokationen!A550&lt;&gt;"",Marktlokationen!A550,"")</f>
        <v/>
      </c>
      <c r="B551" s="31"/>
      <c r="C551" s="32"/>
      <c r="D551" s="32"/>
      <c r="E551" s="31"/>
      <c r="F551" s="31"/>
      <c r="G551" s="2" t="str">
        <f>IF(B551&lt;&gt;"",MAX(0,B551-E551-F551)-(MAX(0,(B551-E551-F551))*(MAX(0,Stammdaten!$C$28-MAX(C551,D551))))+E551+F551,"")</f>
        <v/>
      </c>
      <c r="H551" s="31"/>
      <c r="I551" s="31"/>
      <c r="J551" s="2" t="str">
        <f t="shared" si="17"/>
        <v/>
      </c>
      <c r="K551" s="31"/>
      <c r="L551" s="2" t="str">
        <f t="shared" si="16"/>
        <v/>
      </c>
      <c r="M551" s="31"/>
    </row>
    <row r="552" spans="1:13" x14ac:dyDescent="0.25">
      <c r="A552" s="5" t="str">
        <f>IF(Marktlokationen!A551&lt;&gt;"",Marktlokationen!A551,"")</f>
        <v/>
      </c>
      <c r="B552" s="31"/>
      <c r="C552" s="32"/>
      <c r="D552" s="32"/>
      <c r="E552" s="31"/>
      <c r="F552" s="31"/>
      <c r="G552" s="2" t="str">
        <f>IF(B552&lt;&gt;"",MAX(0,B552-E552-F552)-(MAX(0,(B552-E552-F552))*(MAX(0,Stammdaten!$C$28-MAX(C552,D552))))+E552+F552,"")</f>
        <v/>
      </c>
      <c r="H552" s="31"/>
      <c r="I552" s="31"/>
      <c r="J552" s="2" t="str">
        <f t="shared" si="17"/>
        <v/>
      </c>
      <c r="K552" s="31"/>
      <c r="L552" s="2" t="str">
        <f t="shared" si="16"/>
        <v/>
      </c>
      <c r="M552" s="31"/>
    </row>
    <row r="553" spans="1:13" x14ac:dyDescent="0.25">
      <c r="A553" s="5" t="str">
        <f>IF(Marktlokationen!A552&lt;&gt;"",Marktlokationen!A552,"")</f>
        <v/>
      </c>
      <c r="B553" s="31"/>
      <c r="C553" s="32"/>
      <c r="D553" s="32"/>
      <c r="E553" s="31"/>
      <c r="F553" s="31"/>
      <c r="G553" s="2" t="str">
        <f>IF(B553&lt;&gt;"",MAX(0,B553-E553-F553)-(MAX(0,(B553-E553-F553))*(MAX(0,Stammdaten!$C$28-MAX(C553,D553))))+E553+F553,"")</f>
        <v/>
      </c>
      <c r="H553" s="31"/>
      <c r="I553" s="31"/>
      <c r="J553" s="2" t="str">
        <f t="shared" si="17"/>
        <v/>
      </c>
      <c r="K553" s="31"/>
      <c r="L553" s="2" t="str">
        <f t="shared" si="16"/>
        <v/>
      </c>
      <c r="M553" s="31"/>
    </row>
    <row r="554" spans="1:13" x14ac:dyDescent="0.25">
      <c r="A554" s="5" t="str">
        <f>IF(Marktlokationen!A553&lt;&gt;"",Marktlokationen!A553,"")</f>
        <v/>
      </c>
      <c r="B554" s="31"/>
      <c r="C554" s="32"/>
      <c r="D554" s="32"/>
      <c r="E554" s="31"/>
      <c r="F554" s="31"/>
      <c r="G554" s="2" t="str">
        <f>IF(B554&lt;&gt;"",MAX(0,B554-E554-F554)-(MAX(0,(B554-E554-F554))*(MAX(0,Stammdaten!$C$28-MAX(C554,D554))))+E554+F554,"")</f>
        <v/>
      </c>
      <c r="H554" s="31"/>
      <c r="I554" s="31"/>
      <c r="J554" s="2" t="str">
        <f t="shared" si="17"/>
        <v/>
      </c>
      <c r="K554" s="31"/>
      <c r="L554" s="2" t="str">
        <f t="shared" si="16"/>
        <v/>
      </c>
      <c r="M554" s="31"/>
    </row>
    <row r="555" spans="1:13" x14ac:dyDescent="0.25">
      <c r="A555" s="5" t="str">
        <f>IF(Marktlokationen!A554&lt;&gt;"",Marktlokationen!A554,"")</f>
        <v/>
      </c>
      <c r="B555" s="31"/>
      <c r="C555" s="32"/>
      <c r="D555" s="32"/>
      <c r="E555" s="31"/>
      <c r="F555" s="31"/>
      <c r="G555" s="2" t="str">
        <f>IF(B555&lt;&gt;"",MAX(0,B555-E555-F555)-(MAX(0,(B555-E555-F555))*(MAX(0,Stammdaten!$C$28-MAX(C555,D555))))+E555+F555,"")</f>
        <v/>
      </c>
      <c r="H555" s="31"/>
      <c r="I555" s="31"/>
      <c r="J555" s="2" t="str">
        <f t="shared" si="17"/>
        <v/>
      </c>
      <c r="K555" s="31"/>
      <c r="L555" s="2" t="str">
        <f t="shared" si="16"/>
        <v/>
      </c>
      <c r="M555" s="31"/>
    </row>
    <row r="556" spans="1:13" x14ac:dyDescent="0.25">
      <c r="A556" s="5" t="str">
        <f>IF(Marktlokationen!A555&lt;&gt;"",Marktlokationen!A555,"")</f>
        <v/>
      </c>
      <c r="B556" s="31"/>
      <c r="C556" s="32"/>
      <c r="D556" s="32"/>
      <c r="E556" s="31"/>
      <c r="F556" s="31"/>
      <c r="G556" s="2" t="str">
        <f>IF(B556&lt;&gt;"",MAX(0,B556-E556-F556)-(MAX(0,(B556-E556-F556))*(MAX(0,Stammdaten!$C$28-MAX(C556,D556))))+E556+F556,"")</f>
        <v/>
      </c>
      <c r="H556" s="31"/>
      <c r="I556" s="31"/>
      <c r="J556" s="2" t="str">
        <f t="shared" si="17"/>
        <v/>
      </c>
      <c r="K556" s="31"/>
      <c r="L556" s="2" t="str">
        <f t="shared" si="16"/>
        <v/>
      </c>
      <c r="M556" s="31"/>
    </row>
    <row r="557" spans="1:13" x14ac:dyDescent="0.25">
      <c r="A557" s="5" t="str">
        <f>IF(Marktlokationen!A556&lt;&gt;"",Marktlokationen!A556,"")</f>
        <v/>
      </c>
      <c r="B557" s="31"/>
      <c r="C557" s="32"/>
      <c r="D557" s="32"/>
      <c r="E557" s="31"/>
      <c r="F557" s="31"/>
      <c r="G557" s="2" t="str">
        <f>IF(B557&lt;&gt;"",MAX(0,B557-E557-F557)-(MAX(0,(B557-E557-F557))*(MAX(0,Stammdaten!$C$28-MAX(C557,D557))))+E557+F557,"")</f>
        <v/>
      </c>
      <c r="H557" s="31"/>
      <c r="I557" s="31"/>
      <c r="J557" s="2" t="str">
        <f t="shared" si="17"/>
        <v/>
      </c>
      <c r="K557" s="31"/>
      <c r="L557" s="2" t="str">
        <f t="shared" si="16"/>
        <v/>
      </c>
      <c r="M557" s="31"/>
    </row>
    <row r="558" spans="1:13" x14ac:dyDescent="0.25">
      <c r="A558" s="5" t="str">
        <f>IF(Marktlokationen!A557&lt;&gt;"",Marktlokationen!A557,"")</f>
        <v/>
      </c>
      <c r="B558" s="31"/>
      <c r="C558" s="32"/>
      <c r="D558" s="32"/>
      <c r="E558" s="31"/>
      <c r="F558" s="31"/>
      <c r="G558" s="2" t="str">
        <f>IF(B558&lt;&gt;"",MAX(0,B558-E558-F558)-(MAX(0,(B558-E558-F558))*(MAX(0,Stammdaten!$C$28-MAX(C558,D558))))+E558+F558,"")</f>
        <v/>
      </c>
      <c r="H558" s="31"/>
      <c r="I558" s="31"/>
      <c r="J558" s="2" t="str">
        <f t="shared" si="17"/>
        <v/>
      </c>
      <c r="K558" s="31"/>
      <c r="L558" s="2" t="str">
        <f t="shared" si="16"/>
        <v/>
      </c>
      <c r="M558" s="31"/>
    </row>
    <row r="559" spans="1:13" x14ac:dyDescent="0.25">
      <c r="A559" s="5" t="str">
        <f>IF(Marktlokationen!A558&lt;&gt;"",Marktlokationen!A558,"")</f>
        <v/>
      </c>
      <c r="B559" s="31"/>
      <c r="C559" s="32"/>
      <c r="D559" s="32"/>
      <c r="E559" s="31"/>
      <c r="F559" s="31"/>
      <c r="G559" s="2" t="str">
        <f>IF(B559&lt;&gt;"",MAX(0,B559-E559-F559)-(MAX(0,(B559-E559-F559))*(MAX(0,Stammdaten!$C$28-MAX(C559,D559))))+E559+F559,"")</f>
        <v/>
      </c>
      <c r="H559" s="31"/>
      <c r="I559" s="31"/>
      <c r="J559" s="2" t="str">
        <f t="shared" si="17"/>
        <v/>
      </c>
      <c r="K559" s="31"/>
      <c r="L559" s="2" t="str">
        <f t="shared" si="16"/>
        <v/>
      </c>
      <c r="M559" s="31"/>
    </row>
    <row r="560" spans="1:13" x14ac:dyDescent="0.25">
      <c r="A560" s="5" t="str">
        <f>IF(Marktlokationen!A559&lt;&gt;"",Marktlokationen!A559,"")</f>
        <v/>
      </c>
      <c r="B560" s="31"/>
      <c r="C560" s="32"/>
      <c r="D560" s="32"/>
      <c r="E560" s="31"/>
      <c r="F560" s="31"/>
      <c r="G560" s="2" t="str">
        <f>IF(B560&lt;&gt;"",MAX(0,B560-E560-F560)-(MAX(0,(B560-E560-F560))*(MAX(0,Stammdaten!$C$28-MAX(C560,D560))))+E560+F560,"")</f>
        <v/>
      </c>
      <c r="H560" s="31"/>
      <c r="I560" s="31"/>
      <c r="J560" s="2" t="str">
        <f t="shared" si="17"/>
        <v/>
      </c>
      <c r="K560" s="31"/>
      <c r="L560" s="2" t="str">
        <f t="shared" si="16"/>
        <v/>
      </c>
      <c r="M560" s="31"/>
    </row>
    <row r="561" spans="1:13" x14ac:dyDescent="0.25">
      <c r="A561" s="5" t="str">
        <f>IF(Marktlokationen!A560&lt;&gt;"",Marktlokationen!A560,"")</f>
        <v/>
      </c>
      <c r="B561" s="31"/>
      <c r="C561" s="32"/>
      <c r="D561" s="32"/>
      <c r="E561" s="31"/>
      <c r="F561" s="31"/>
      <c r="G561" s="2" t="str">
        <f>IF(B561&lt;&gt;"",MAX(0,B561-E561-F561)-(MAX(0,(B561-E561-F561))*(MAX(0,Stammdaten!$C$28-MAX(C561,D561))))+E561+F561,"")</f>
        <v/>
      </c>
      <c r="H561" s="31"/>
      <c r="I561" s="31"/>
      <c r="J561" s="2" t="str">
        <f t="shared" si="17"/>
        <v/>
      </c>
      <c r="K561" s="31"/>
      <c r="L561" s="2" t="str">
        <f t="shared" si="16"/>
        <v/>
      </c>
      <c r="M561" s="31"/>
    </row>
    <row r="562" spans="1:13" x14ac:dyDescent="0.25">
      <c r="A562" s="5" t="str">
        <f>IF(Marktlokationen!A561&lt;&gt;"",Marktlokationen!A561,"")</f>
        <v/>
      </c>
      <c r="B562" s="31"/>
      <c r="C562" s="32"/>
      <c r="D562" s="32"/>
      <c r="E562" s="31"/>
      <c r="F562" s="31"/>
      <c r="G562" s="2" t="str">
        <f>IF(B562&lt;&gt;"",MAX(0,B562-E562-F562)-(MAX(0,(B562-E562-F562))*(MAX(0,Stammdaten!$C$28-MAX(C562,D562))))+E562+F562,"")</f>
        <v/>
      </c>
      <c r="H562" s="31"/>
      <c r="I562" s="31"/>
      <c r="J562" s="2" t="str">
        <f t="shared" si="17"/>
        <v/>
      </c>
      <c r="K562" s="31"/>
      <c r="L562" s="2" t="str">
        <f t="shared" si="16"/>
        <v/>
      </c>
      <c r="M562" s="31"/>
    </row>
    <row r="563" spans="1:13" x14ac:dyDescent="0.25">
      <c r="A563" s="5" t="str">
        <f>IF(Marktlokationen!A562&lt;&gt;"",Marktlokationen!A562,"")</f>
        <v/>
      </c>
      <c r="B563" s="31"/>
      <c r="C563" s="32"/>
      <c r="D563" s="32"/>
      <c r="E563" s="31"/>
      <c r="F563" s="31"/>
      <c r="G563" s="2" t="str">
        <f>IF(B563&lt;&gt;"",MAX(0,B563-E563-F563)-(MAX(0,(B563-E563-F563))*(MAX(0,Stammdaten!$C$28-MAX(C563,D563))))+E563+F563,"")</f>
        <v/>
      </c>
      <c r="H563" s="31"/>
      <c r="I563" s="31"/>
      <c r="J563" s="2" t="str">
        <f t="shared" si="17"/>
        <v/>
      </c>
      <c r="K563" s="31"/>
      <c r="L563" s="2" t="str">
        <f t="shared" si="16"/>
        <v/>
      </c>
      <c r="M563" s="31"/>
    </row>
    <row r="564" spans="1:13" x14ac:dyDescent="0.25">
      <c r="A564" s="5" t="str">
        <f>IF(Marktlokationen!A563&lt;&gt;"",Marktlokationen!A563,"")</f>
        <v/>
      </c>
      <c r="B564" s="31"/>
      <c r="C564" s="32"/>
      <c r="D564" s="32"/>
      <c r="E564" s="31"/>
      <c r="F564" s="31"/>
      <c r="G564" s="2" t="str">
        <f>IF(B564&lt;&gt;"",MAX(0,B564-E564-F564)-(MAX(0,(B564-E564-F564))*(MAX(0,Stammdaten!$C$28-MAX(C564,D564))))+E564+F564,"")</f>
        <v/>
      </c>
      <c r="H564" s="31"/>
      <c r="I564" s="31"/>
      <c r="J564" s="2" t="str">
        <f t="shared" si="17"/>
        <v/>
      </c>
      <c r="K564" s="31"/>
      <c r="L564" s="2" t="str">
        <f t="shared" si="16"/>
        <v/>
      </c>
      <c r="M564" s="31"/>
    </row>
    <row r="565" spans="1:13" x14ac:dyDescent="0.25">
      <c r="A565" s="5" t="str">
        <f>IF(Marktlokationen!A564&lt;&gt;"",Marktlokationen!A564,"")</f>
        <v/>
      </c>
      <c r="B565" s="31"/>
      <c r="C565" s="32"/>
      <c r="D565" s="32"/>
      <c r="E565" s="31"/>
      <c r="F565" s="31"/>
      <c r="G565" s="2" t="str">
        <f>IF(B565&lt;&gt;"",MAX(0,B565-E565-F565)-(MAX(0,(B565-E565-F565))*(MAX(0,Stammdaten!$C$28-MAX(C565,D565))))+E565+F565,"")</f>
        <v/>
      </c>
      <c r="H565" s="31"/>
      <c r="I565" s="31"/>
      <c r="J565" s="2" t="str">
        <f t="shared" si="17"/>
        <v/>
      </c>
      <c r="K565" s="31"/>
      <c r="L565" s="2" t="str">
        <f t="shared" si="16"/>
        <v/>
      </c>
      <c r="M565" s="31"/>
    </row>
    <row r="566" spans="1:13" x14ac:dyDescent="0.25">
      <c r="A566" s="5" t="str">
        <f>IF(Marktlokationen!A565&lt;&gt;"",Marktlokationen!A565,"")</f>
        <v/>
      </c>
      <c r="B566" s="31"/>
      <c r="C566" s="32"/>
      <c r="D566" s="32"/>
      <c r="E566" s="31"/>
      <c r="F566" s="31"/>
      <c r="G566" s="2" t="str">
        <f>IF(B566&lt;&gt;"",MAX(0,B566-E566-F566)-(MAX(0,(B566-E566-F566))*(MAX(0,Stammdaten!$C$28-MAX(C566,D566))))+E566+F566,"")</f>
        <v/>
      </c>
      <c r="H566" s="31"/>
      <c r="I566" s="31"/>
      <c r="J566" s="2" t="str">
        <f t="shared" si="17"/>
        <v/>
      </c>
      <c r="K566" s="31"/>
      <c r="L566" s="2" t="str">
        <f t="shared" si="16"/>
        <v/>
      </c>
      <c r="M566" s="31"/>
    </row>
    <row r="567" spans="1:13" x14ac:dyDescent="0.25">
      <c r="A567" s="5" t="str">
        <f>IF(Marktlokationen!A566&lt;&gt;"",Marktlokationen!A566,"")</f>
        <v/>
      </c>
      <c r="B567" s="31"/>
      <c r="C567" s="32"/>
      <c r="D567" s="32"/>
      <c r="E567" s="31"/>
      <c r="F567" s="31"/>
      <c r="G567" s="2" t="str">
        <f>IF(B567&lt;&gt;"",MAX(0,B567-E567-F567)-(MAX(0,(B567-E567-F567))*(MAX(0,Stammdaten!$C$28-MAX(C567,D567))))+E567+F567,"")</f>
        <v/>
      </c>
      <c r="H567" s="31"/>
      <c r="I567" s="31"/>
      <c r="J567" s="2" t="str">
        <f t="shared" si="17"/>
        <v/>
      </c>
      <c r="K567" s="31"/>
      <c r="L567" s="2" t="str">
        <f t="shared" si="16"/>
        <v/>
      </c>
      <c r="M567" s="31"/>
    </row>
    <row r="568" spans="1:13" x14ac:dyDescent="0.25">
      <c r="A568" s="5" t="str">
        <f>IF(Marktlokationen!A567&lt;&gt;"",Marktlokationen!A567,"")</f>
        <v/>
      </c>
      <c r="B568" s="31"/>
      <c r="C568" s="32"/>
      <c r="D568" s="32"/>
      <c r="E568" s="31"/>
      <c r="F568" s="31"/>
      <c r="G568" s="2" t="str">
        <f>IF(B568&lt;&gt;"",MAX(0,B568-E568-F568)-(MAX(0,(B568-E568-F568))*(MAX(0,Stammdaten!$C$28-MAX(C568,D568))))+E568+F568,"")</f>
        <v/>
      </c>
      <c r="H568" s="31"/>
      <c r="I568" s="31"/>
      <c r="J568" s="2" t="str">
        <f t="shared" si="17"/>
        <v/>
      </c>
      <c r="K568" s="31"/>
      <c r="L568" s="2" t="str">
        <f t="shared" si="16"/>
        <v/>
      </c>
      <c r="M568" s="31"/>
    </row>
    <row r="569" spans="1:13" x14ac:dyDescent="0.25">
      <c r="A569" s="5" t="str">
        <f>IF(Marktlokationen!A568&lt;&gt;"",Marktlokationen!A568,"")</f>
        <v/>
      </c>
      <c r="B569" s="31"/>
      <c r="C569" s="32"/>
      <c r="D569" s="32"/>
      <c r="E569" s="31"/>
      <c r="F569" s="31"/>
      <c r="G569" s="2" t="str">
        <f>IF(B569&lt;&gt;"",MAX(0,B569-E569-F569)-(MAX(0,(B569-E569-F569))*(MAX(0,Stammdaten!$C$28-MAX(C569,D569))))+E569+F569,"")</f>
        <v/>
      </c>
      <c r="H569" s="31"/>
      <c r="I569" s="31"/>
      <c r="J569" s="2" t="str">
        <f t="shared" si="17"/>
        <v/>
      </c>
      <c r="K569" s="31"/>
      <c r="L569" s="2" t="str">
        <f t="shared" si="16"/>
        <v/>
      </c>
      <c r="M569" s="31"/>
    </row>
    <row r="570" spans="1:13" x14ac:dyDescent="0.25">
      <c r="A570" s="5" t="str">
        <f>IF(Marktlokationen!A569&lt;&gt;"",Marktlokationen!A569,"")</f>
        <v/>
      </c>
      <c r="B570" s="31"/>
      <c r="C570" s="32"/>
      <c r="D570" s="32"/>
      <c r="E570" s="31"/>
      <c r="F570" s="31"/>
      <c r="G570" s="2" t="str">
        <f>IF(B570&lt;&gt;"",MAX(0,B570-E570-F570)-(MAX(0,(B570-E570-F570))*(MAX(0,Stammdaten!$C$28-MAX(C570,D570))))+E570+F570,"")</f>
        <v/>
      </c>
      <c r="H570" s="31"/>
      <c r="I570" s="31"/>
      <c r="J570" s="2" t="str">
        <f t="shared" si="17"/>
        <v/>
      </c>
      <c r="K570" s="31"/>
      <c r="L570" s="2" t="str">
        <f t="shared" si="16"/>
        <v/>
      </c>
      <c r="M570" s="31"/>
    </row>
    <row r="571" spans="1:13" x14ac:dyDescent="0.25">
      <c r="A571" s="5" t="str">
        <f>IF(Marktlokationen!A570&lt;&gt;"",Marktlokationen!A570,"")</f>
        <v/>
      </c>
      <c r="B571" s="31"/>
      <c r="C571" s="32"/>
      <c r="D571" s="32"/>
      <c r="E571" s="31"/>
      <c r="F571" s="31"/>
      <c r="G571" s="2" t="str">
        <f>IF(B571&lt;&gt;"",MAX(0,B571-E571-F571)-(MAX(0,(B571-E571-F571))*(MAX(0,Stammdaten!$C$28-MAX(C571,D571))))+E571+F571,"")</f>
        <v/>
      </c>
      <c r="H571" s="31"/>
      <c r="I571" s="31"/>
      <c r="J571" s="2" t="str">
        <f t="shared" si="17"/>
        <v/>
      </c>
      <c r="K571" s="31"/>
      <c r="L571" s="2" t="str">
        <f t="shared" si="16"/>
        <v/>
      </c>
      <c r="M571" s="31"/>
    </row>
    <row r="572" spans="1:13" x14ac:dyDescent="0.25">
      <c r="A572" s="5" t="str">
        <f>IF(Marktlokationen!A571&lt;&gt;"",Marktlokationen!A571,"")</f>
        <v/>
      </c>
      <c r="B572" s="31"/>
      <c r="C572" s="32"/>
      <c r="D572" s="32"/>
      <c r="E572" s="31"/>
      <c r="F572" s="31"/>
      <c r="G572" s="2" t="str">
        <f>IF(B572&lt;&gt;"",MAX(0,B572-E572-F572)-(MAX(0,(B572-E572-F572))*(MAX(0,Stammdaten!$C$28-MAX(C572,D572))))+E572+F572,"")</f>
        <v/>
      </c>
      <c r="H572" s="31"/>
      <c r="I572" s="31"/>
      <c r="J572" s="2" t="str">
        <f t="shared" si="17"/>
        <v/>
      </c>
      <c r="K572" s="31"/>
      <c r="L572" s="2" t="str">
        <f t="shared" si="16"/>
        <v/>
      </c>
      <c r="M572" s="31"/>
    </row>
    <row r="573" spans="1:13" x14ac:dyDescent="0.25">
      <c r="A573" s="5" t="str">
        <f>IF(Marktlokationen!A572&lt;&gt;"",Marktlokationen!A572,"")</f>
        <v/>
      </c>
      <c r="B573" s="31"/>
      <c r="C573" s="32"/>
      <c r="D573" s="32"/>
      <c r="E573" s="31"/>
      <c r="F573" s="31"/>
      <c r="G573" s="2" t="str">
        <f>IF(B573&lt;&gt;"",MAX(0,B573-E573-F573)-(MAX(0,(B573-E573-F573))*(MAX(0,Stammdaten!$C$28-MAX(C573,D573))))+E573+F573,"")</f>
        <v/>
      </c>
      <c r="H573" s="31"/>
      <c r="I573" s="31"/>
      <c r="J573" s="2" t="str">
        <f t="shared" si="17"/>
        <v/>
      </c>
      <c r="K573" s="31"/>
      <c r="L573" s="2" t="str">
        <f t="shared" si="16"/>
        <v/>
      </c>
      <c r="M573" s="31"/>
    </row>
    <row r="574" spans="1:13" x14ac:dyDescent="0.25">
      <c r="A574" s="5" t="str">
        <f>IF(Marktlokationen!A573&lt;&gt;"",Marktlokationen!A573,"")</f>
        <v/>
      </c>
      <c r="B574" s="31"/>
      <c r="C574" s="32"/>
      <c r="D574" s="32"/>
      <c r="E574" s="31"/>
      <c r="F574" s="31"/>
      <c r="G574" s="2" t="str">
        <f>IF(B574&lt;&gt;"",MAX(0,B574-E574-F574)-(MAX(0,(B574-E574-F574))*(MAX(0,Stammdaten!$C$28-MAX(C574,D574))))+E574+F574,"")</f>
        <v/>
      </c>
      <c r="H574" s="31"/>
      <c r="I574" s="31"/>
      <c r="J574" s="2" t="str">
        <f t="shared" si="17"/>
        <v/>
      </c>
      <c r="K574" s="31"/>
      <c r="L574" s="2" t="str">
        <f t="shared" si="16"/>
        <v/>
      </c>
      <c r="M574" s="31"/>
    </row>
    <row r="575" spans="1:13" x14ac:dyDescent="0.25">
      <c r="A575" s="5" t="str">
        <f>IF(Marktlokationen!A574&lt;&gt;"",Marktlokationen!A574,"")</f>
        <v/>
      </c>
      <c r="B575" s="31"/>
      <c r="C575" s="32"/>
      <c r="D575" s="32"/>
      <c r="E575" s="31"/>
      <c r="F575" s="31"/>
      <c r="G575" s="2" t="str">
        <f>IF(B575&lt;&gt;"",MAX(0,B575-E575-F575)-(MAX(0,(B575-E575-F575))*(MAX(0,Stammdaten!$C$28-MAX(C575,D575))))+E575+F575,"")</f>
        <v/>
      </c>
      <c r="H575" s="31"/>
      <c r="I575" s="31"/>
      <c r="J575" s="2" t="str">
        <f t="shared" si="17"/>
        <v/>
      </c>
      <c r="K575" s="31"/>
      <c r="L575" s="2" t="str">
        <f t="shared" si="16"/>
        <v/>
      </c>
      <c r="M575" s="31"/>
    </row>
    <row r="576" spans="1:13" x14ac:dyDescent="0.25">
      <c r="A576" s="5" t="str">
        <f>IF(Marktlokationen!A575&lt;&gt;"",Marktlokationen!A575,"")</f>
        <v/>
      </c>
      <c r="B576" s="31"/>
      <c r="C576" s="32"/>
      <c r="D576" s="32"/>
      <c r="E576" s="31"/>
      <c r="F576" s="31"/>
      <c r="G576" s="2" t="str">
        <f>IF(B576&lt;&gt;"",MAX(0,B576-E576-F576)-(MAX(0,(B576-E576-F576))*(MAX(0,Stammdaten!$C$28-MAX(C576,D576))))+E576+F576,"")</f>
        <v/>
      </c>
      <c r="H576" s="31"/>
      <c r="I576" s="31"/>
      <c r="J576" s="2" t="str">
        <f t="shared" si="17"/>
        <v/>
      </c>
      <c r="K576" s="31"/>
      <c r="L576" s="2" t="str">
        <f t="shared" si="16"/>
        <v/>
      </c>
      <c r="M576" s="31"/>
    </row>
    <row r="577" spans="1:13" x14ac:dyDescent="0.25">
      <c r="A577" s="5" t="str">
        <f>IF(Marktlokationen!A576&lt;&gt;"",Marktlokationen!A576,"")</f>
        <v/>
      </c>
      <c r="B577" s="31"/>
      <c r="C577" s="32"/>
      <c r="D577" s="32"/>
      <c r="E577" s="31"/>
      <c r="F577" s="31"/>
      <c r="G577" s="2" t="str">
        <f>IF(B577&lt;&gt;"",MAX(0,B577-E577-F577)-(MAX(0,(B577-E577-F577))*(MAX(0,Stammdaten!$C$28-MAX(C577,D577))))+E577+F577,"")</f>
        <v/>
      </c>
      <c r="H577" s="31"/>
      <c r="I577" s="31"/>
      <c r="J577" s="2" t="str">
        <f t="shared" si="17"/>
        <v/>
      </c>
      <c r="K577" s="31"/>
      <c r="L577" s="2" t="str">
        <f t="shared" si="16"/>
        <v/>
      </c>
      <c r="M577" s="31"/>
    </row>
    <row r="578" spans="1:13" x14ac:dyDescent="0.25">
      <c r="A578" s="5" t="str">
        <f>IF(Marktlokationen!A577&lt;&gt;"",Marktlokationen!A577,"")</f>
        <v/>
      </c>
      <c r="B578" s="31"/>
      <c r="C578" s="32"/>
      <c r="D578" s="32"/>
      <c r="E578" s="31"/>
      <c r="F578" s="31"/>
      <c r="G578" s="2" t="str">
        <f>IF(B578&lt;&gt;"",MAX(0,B578-E578-F578)-(MAX(0,(B578-E578-F578))*(MAX(0,Stammdaten!$C$28-MAX(C578,D578))))+E578+F578,"")</f>
        <v/>
      </c>
      <c r="H578" s="31"/>
      <c r="I578" s="31"/>
      <c r="J578" s="2" t="str">
        <f t="shared" si="17"/>
        <v/>
      </c>
      <c r="K578" s="31"/>
      <c r="L578" s="2" t="str">
        <f t="shared" si="16"/>
        <v/>
      </c>
      <c r="M578" s="31"/>
    </row>
    <row r="579" spans="1:13" x14ac:dyDescent="0.25">
      <c r="A579" s="5" t="str">
        <f>IF(Marktlokationen!A578&lt;&gt;"",Marktlokationen!A578,"")</f>
        <v/>
      </c>
      <c r="B579" s="31"/>
      <c r="C579" s="32"/>
      <c r="D579" s="32"/>
      <c r="E579" s="31"/>
      <c r="F579" s="31"/>
      <c r="G579" s="2" t="str">
        <f>IF(B579&lt;&gt;"",MAX(0,B579-E579-F579)-(MAX(0,(B579-E579-F579))*(MAX(0,Stammdaten!$C$28-MAX(C579,D579))))+E579+F579,"")</f>
        <v/>
      </c>
      <c r="H579" s="31"/>
      <c r="I579" s="31"/>
      <c r="J579" s="2" t="str">
        <f t="shared" si="17"/>
        <v/>
      </c>
      <c r="K579" s="31"/>
      <c r="L579" s="2" t="str">
        <f t="shared" ref="L579:L642" si="18">IF(B579&lt;&gt;"",IF(SUM($K$3:$K$1002)&lt;&gt;0,"Summe der Veränderungen zu hoch/niedrig",IF(J579+K579&gt;=0,J579+K579,"Pooling-Veränderung zu hoch")),"")</f>
        <v/>
      </c>
      <c r="M579" s="31"/>
    </row>
    <row r="580" spans="1:13" x14ac:dyDescent="0.25">
      <c r="A580" s="5" t="str">
        <f>IF(Marktlokationen!A579&lt;&gt;"",Marktlokationen!A579,"")</f>
        <v/>
      </c>
      <c r="B580" s="31"/>
      <c r="C580" s="32"/>
      <c r="D580" s="32"/>
      <c r="E580" s="31"/>
      <c r="F580" s="31"/>
      <c r="G580" s="2" t="str">
        <f>IF(B580&lt;&gt;"",MAX(0,B580-E580-F580)-(MAX(0,(B580-E580-F580))*(MAX(0,Stammdaten!$C$28-MAX(C580,D580))))+E580+F580,"")</f>
        <v/>
      </c>
      <c r="H580" s="31"/>
      <c r="I580" s="31"/>
      <c r="J580" s="2" t="str">
        <f t="shared" ref="J580:J643" si="19">IF(H580="Ja",I580,G580)</f>
        <v/>
      </c>
      <c r="K580" s="31"/>
      <c r="L580" s="2" t="str">
        <f t="shared" si="18"/>
        <v/>
      </c>
      <c r="M580" s="31"/>
    </row>
    <row r="581" spans="1:13" x14ac:dyDescent="0.25">
      <c r="A581" s="5" t="str">
        <f>IF(Marktlokationen!A580&lt;&gt;"",Marktlokationen!A580,"")</f>
        <v/>
      </c>
      <c r="B581" s="31"/>
      <c r="C581" s="32"/>
      <c r="D581" s="32"/>
      <c r="E581" s="31"/>
      <c r="F581" s="31"/>
      <c r="G581" s="2" t="str">
        <f>IF(B581&lt;&gt;"",MAX(0,B581-E581-F581)-(MAX(0,(B581-E581-F581))*(MAX(0,Stammdaten!$C$28-MAX(C581,D581))))+E581+F581,"")</f>
        <v/>
      </c>
      <c r="H581" s="31"/>
      <c r="I581" s="31"/>
      <c r="J581" s="2" t="str">
        <f t="shared" si="19"/>
        <v/>
      </c>
      <c r="K581" s="31"/>
      <c r="L581" s="2" t="str">
        <f t="shared" si="18"/>
        <v/>
      </c>
      <c r="M581" s="31"/>
    </row>
    <row r="582" spans="1:13" x14ac:dyDescent="0.25">
      <c r="A582" s="5" t="str">
        <f>IF(Marktlokationen!A581&lt;&gt;"",Marktlokationen!A581,"")</f>
        <v/>
      </c>
      <c r="B582" s="31"/>
      <c r="C582" s="32"/>
      <c r="D582" s="32"/>
      <c r="E582" s="31"/>
      <c r="F582" s="31"/>
      <c r="G582" s="2" t="str">
        <f>IF(B582&lt;&gt;"",MAX(0,B582-E582-F582)-(MAX(0,(B582-E582-F582))*(MAX(0,Stammdaten!$C$28-MAX(C582,D582))))+E582+F582,"")</f>
        <v/>
      </c>
      <c r="H582" s="31"/>
      <c r="I582" s="31"/>
      <c r="J582" s="2" t="str">
        <f t="shared" si="19"/>
        <v/>
      </c>
      <c r="K582" s="31"/>
      <c r="L582" s="2" t="str">
        <f t="shared" si="18"/>
        <v/>
      </c>
      <c r="M582" s="31"/>
    </row>
    <row r="583" spans="1:13" x14ac:dyDescent="0.25">
      <c r="A583" s="5" t="str">
        <f>IF(Marktlokationen!A582&lt;&gt;"",Marktlokationen!A582,"")</f>
        <v/>
      </c>
      <c r="B583" s="31"/>
      <c r="C583" s="32"/>
      <c r="D583" s="32"/>
      <c r="E583" s="31"/>
      <c r="F583" s="31"/>
      <c r="G583" s="2" t="str">
        <f>IF(B583&lt;&gt;"",MAX(0,B583-E583-F583)-(MAX(0,(B583-E583-F583))*(MAX(0,Stammdaten!$C$28-MAX(C583,D583))))+E583+F583,"")</f>
        <v/>
      </c>
      <c r="H583" s="31"/>
      <c r="I583" s="31"/>
      <c r="J583" s="2" t="str">
        <f t="shared" si="19"/>
        <v/>
      </c>
      <c r="K583" s="31"/>
      <c r="L583" s="2" t="str">
        <f t="shared" si="18"/>
        <v/>
      </c>
      <c r="M583" s="31"/>
    </row>
    <row r="584" spans="1:13" x14ac:dyDescent="0.25">
      <c r="A584" s="5" t="str">
        <f>IF(Marktlokationen!A583&lt;&gt;"",Marktlokationen!A583,"")</f>
        <v/>
      </c>
      <c r="B584" s="31"/>
      <c r="C584" s="32"/>
      <c r="D584" s="32"/>
      <c r="E584" s="31"/>
      <c r="F584" s="31"/>
      <c r="G584" s="2" t="str">
        <f>IF(B584&lt;&gt;"",MAX(0,B584-E584-F584)-(MAX(0,(B584-E584-F584))*(MAX(0,Stammdaten!$C$28-MAX(C584,D584))))+E584+F584,"")</f>
        <v/>
      </c>
      <c r="H584" s="31"/>
      <c r="I584" s="31"/>
      <c r="J584" s="2" t="str">
        <f t="shared" si="19"/>
        <v/>
      </c>
      <c r="K584" s="31"/>
      <c r="L584" s="2" t="str">
        <f t="shared" si="18"/>
        <v/>
      </c>
      <c r="M584" s="31"/>
    </row>
    <row r="585" spans="1:13" x14ac:dyDescent="0.25">
      <c r="A585" s="5" t="str">
        <f>IF(Marktlokationen!A584&lt;&gt;"",Marktlokationen!A584,"")</f>
        <v/>
      </c>
      <c r="B585" s="31"/>
      <c r="C585" s="32"/>
      <c r="D585" s="32"/>
      <c r="E585" s="31"/>
      <c r="F585" s="31"/>
      <c r="G585" s="2" t="str">
        <f>IF(B585&lt;&gt;"",MAX(0,B585-E585-F585)-(MAX(0,(B585-E585-F585))*(MAX(0,Stammdaten!$C$28-MAX(C585,D585))))+E585+F585,"")</f>
        <v/>
      </c>
      <c r="H585" s="31"/>
      <c r="I585" s="31"/>
      <c r="J585" s="2" t="str">
        <f t="shared" si="19"/>
        <v/>
      </c>
      <c r="K585" s="31"/>
      <c r="L585" s="2" t="str">
        <f t="shared" si="18"/>
        <v/>
      </c>
      <c r="M585" s="31"/>
    </row>
    <row r="586" spans="1:13" x14ac:dyDescent="0.25">
      <c r="A586" s="5" t="str">
        <f>IF(Marktlokationen!A585&lt;&gt;"",Marktlokationen!A585,"")</f>
        <v/>
      </c>
      <c r="B586" s="31"/>
      <c r="C586" s="32"/>
      <c r="D586" s="32"/>
      <c r="E586" s="31"/>
      <c r="F586" s="31"/>
      <c r="G586" s="2" t="str">
        <f>IF(B586&lt;&gt;"",MAX(0,B586-E586-F586)-(MAX(0,(B586-E586-F586))*(MAX(0,Stammdaten!$C$28-MAX(C586,D586))))+E586+F586,"")</f>
        <v/>
      </c>
      <c r="H586" s="31"/>
      <c r="I586" s="31"/>
      <c r="J586" s="2" t="str">
        <f t="shared" si="19"/>
        <v/>
      </c>
      <c r="K586" s="31"/>
      <c r="L586" s="2" t="str">
        <f t="shared" si="18"/>
        <v/>
      </c>
      <c r="M586" s="31"/>
    </row>
    <row r="587" spans="1:13" x14ac:dyDescent="0.25">
      <c r="A587" s="5" t="str">
        <f>IF(Marktlokationen!A586&lt;&gt;"",Marktlokationen!A586,"")</f>
        <v/>
      </c>
      <c r="B587" s="31"/>
      <c r="C587" s="32"/>
      <c r="D587" s="32"/>
      <c r="E587" s="31"/>
      <c r="F587" s="31"/>
      <c r="G587" s="2" t="str">
        <f>IF(B587&lt;&gt;"",MAX(0,B587-E587-F587)-(MAX(0,(B587-E587-F587))*(MAX(0,Stammdaten!$C$28-MAX(C587,D587))))+E587+F587,"")</f>
        <v/>
      </c>
      <c r="H587" s="31"/>
      <c r="I587" s="31"/>
      <c r="J587" s="2" t="str">
        <f t="shared" si="19"/>
        <v/>
      </c>
      <c r="K587" s="31"/>
      <c r="L587" s="2" t="str">
        <f t="shared" si="18"/>
        <v/>
      </c>
      <c r="M587" s="31"/>
    </row>
    <row r="588" spans="1:13" x14ac:dyDescent="0.25">
      <c r="A588" s="5" t="str">
        <f>IF(Marktlokationen!A587&lt;&gt;"",Marktlokationen!A587,"")</f>
        <v/>
      </c>
      <c r="B588" s="31"/>
      <c r="C588" s="32"/>
      <c r="D588" s="32"/>
      <c r="E588" s="31"/>
      <c r="F588" s="31"/>
      <c r="G588" s="2" t="str">
        <f>IF(B588&lt;&gt;"",MAX(0,B588-E588-F588)-(MAX(0,(B588-E588-F588))*(MAX(0,Stammdaten!$C$28-MAX(C588,D588))))+E588+F588,"")</f>
        <v/>
      </c>
      <c r="H588" s="31"/>
      <c r="I588" s="31"/>
      <c r="J588" s="2" t="str">
        <f t="shared" si="19"/>
        <v/>
      </c>
      <c r="K588" s="31"/>
      <c r="L588" s="2" t="str">
        <f t="shared" si="18"/>
        <v/>
      </c>
      <c r="M588" s="31"/>
    </row>
    <row r="589" spans="1:13" x14ac:dyDescent="0.25">
      <c r="A589" s="5" t="str">
        <f>IF(Marktlokationen!A588&lt;&gt;"",Marktlokationen!A588,"")</f>
        <v/>
      </c>
      <c r="B589" s="31"/>
      <c r="C589" s="32"/>
      <c r="D589" s="32"/>
      <c r="E589" s="31"/>
      <c r="F589" s="31"/>
      <c r="G589" s="2" t="str">
        <f>IF(B589&lt;&gt;"",MAX(0,B589-E589-F589)-(MAX(0,(B589-E589-F589))*(MAX(0,Stammdaten!$C$28-MAX(C589,D589))))+E589+F589,"")</f>
        <v/>
      </c>
      <c r="H589" s="31"/>
      <c r="I589" s="31"/>
      <c r="J589" s="2" t="str">
        <f t="shared" si="19"/>
        <v/>
      </c>
      <c r="K589" s="31"/>
      <c r="L589" s="2" t="str">
        <f t="shared" si="18"/>
        <v/>
      </c>
      <c r="M589" s="31"/>
    </row>
    <row r="590" spans="1:13" x14ac:dyDescent="0.25">
      <c r="A590" s="5" t="str">
        <f>IF(Marktlokationen!A589&lt;&gt;"",Marktlokationen!A589,"")</f>
        <v/>
      </c>
      <c r="B590" s="31"/>
      <c r="C590" s="32"/>
      <c r="D590" s="32"/>
      <c r="E590" s="31"/>
      <c r="F590" s="31"/>
      <c r="G590" s="2" t="str">
        <f>IF(B590&lt;&gt;"",MAX(0,B590-E590-F590)-(MAX(0,(B590-E590-F590))*(MAX(0,Stammdaten!$C$28-MAX(C590,D590))))+E590+F590,"")</f>
        <v/>
      </c>
      <c r="H590" s="31"/>
      <c r="I590" s="31"/>
      <c r="J590" s="2" t="str">
        <f t="shared" si="19"/>
        <v/>
      </c>
      <c r="K590" s="31"/>
      <c r="L590" s="2" t="str">
        <f t="shared" si="18"/>
        <v/>
      </c>
      <c r="M590" s="31"/>
    </row>
    <row r="591" spans="1:13" x14ac:dyDescent="0.25">
      <c r="A591" s="5" t="str">
        <f>IF(Marktlokationen!A590&lt;&gt;"",Marktlokationen!A590,"")</f>
        <v/>
      </c>
      <c r="B591" s="31"/>
      <c r="C591" s="32"/>
      <c r="D591" s="32"/>
      <c r="E591" s="31"/>
      <c r="F591" s="31"/>
      <c r="G591" s="2" t="str">
        <f>IF(B591&lt;&gt;"",MAX(0,B591-E591-F591)-(MAX(0,(B591-E591-F591))*(MAX(0,Stammdaten!$C$28-MAX(C591,D591))))+E591+F591,"")</f>
        <v/>
      </c>
      <c r="H591" s="31"/>
      <c r="I591" s="31"/>
      <c r="J591" s="2" t="str">
        <f t="shared" si="19"/>
        <v/>
      </c>
      <c r="K591" s="31"/>
      <c r="L591" s="2" t="str">
        <f t="shared" si="18"/>
        <v/>
      </c>
      <c r="M591" s="31"/>
    </row>
    <row r="592" spans="1:13" x14ac:dyDescent="0.25">
      <c r="A592" s="5" t="str">
        <f>IF(Marktlokationen!A591&lt;&gt;"",Marktlokationen!A591,"")</f>
        <v/>
      </c>
      <c r="B592" s="31"/>
      <c r="C592" s="32"/>
      <c r="D592" s="32"/>
      <c r="E592" s="31"/>
      <c r="F592" s="31"/>
      <c r="G592" s="2" t="str">
        <f>IF(B592&lt;&gt;"",MAX(0,B592-E592-F592)-(MAX(0,(B592-E592-F592))*(MAX(0,Stammdaten!$C$28-MAX(C592,D592))))+E592+F592,"")</f>
        <v/>
      </c>
      <c r="H592" s="31"/>
      <c r="I592" s="31"/>
      <c r="J592" s="2" t="str">
        <f t="shared" si="19"/>
        <v/>
      </c>
      <c r="K592" s="31"/>
      <c r="L592" s="2" t="str">
        <f t="shared" si="18"/>
        <v/>
      </c>
      <c r="M592" s="31"/>
    </row>
    <row r="593" spans="1:13" x14ac:dyDescent="0.25">
      <c r="A593" s="5" t="str">
        <f>IF(Marktlokationen!A592&lt;&gt;"",Marktlokationen!A592,"")</f>
        <v/>
      </c>
      <c r="B593" s="31"/>
      <c r="C593" s="32"/>
      <c r="D593" s="32"/>
      <c r="E593" s="31"/>
      <c r="F593" s="31"/>
      <c r="G593" s="2" t="str">
        <f>IF(B593&lt;&gt;"",MAX(0,B593-E593-F593)-(MAX(0,(B593-E593-F593))*(MAX(0,Stammdaten!$C$28-MAX(C593,D593))))+E593+F593,"")</f>
        <v/>
      </c>
      <c r="H593" s="31"/>
      <c r="I593" s="31"/>
      <c r="J593" s="2" t="str">
        <f t="shared" si="19"/>
        <v/>
      </c>
      <c r="K593" s="31"/>
      <c r="L593" s="2" t="str">
        <f t="shared" si="18"/>
        <v/>
      </c>
      <c r="M593" s="31"/>
    </row>
    <row r="594" spans="1:13" x14ac:dyDescent="0.25">
      <c r="A594" s="5" t="str">
        <f>IF(Marktlokationen!A593&lt;&gt;"",Marktlokationen!A593,"")</f>
        <v/>
      </c>
      <c r="B594" s="31"/>
      <c r="C594" s="32"/>
      <c r="D594" s="32"/>
      <c r="E594" s="31"/>
      <c r="F594" s="31"/>
      <c r="G594" s="2" t="str">
        <f>IF(B594&lt;&gt;"",MAX(0,B594-E594-F594)-(MAX(0,(B594-E594-F594))*(MAX(0,Stammdaten!$C$28-MAX(C594,D594))))+E594+F594,"")</f>
        <v/>
      </c>
      <c r="H594" s="31"/>
      <c r="I594" s="31"/>
      <c r="J594" s="2" t="str">
        <f t="shared" si="19"/>
        <v/>
      </c>
      <c r="K594" s="31"/>
      <c r="L594" s="2" t="str">
        <f t="shared" si="18"/>
        <v/>
      </c>
      <c r="M594" s="31"/>
    </row>
    <row r="595" spans="1:13" x14ac:dyDescent="0.25">
      <c r="A595" s="5" t="str">
        <f>IF(Marktlokationen!A594&lt;&gt;"",Marktlokationen!A594,"")</f>
        <v/>
      </c>
      <c r="B595" s="31"/>
      <c r="C595" s="32"/>
      <c r="D595" s="32"/>
      <c r="E595" s="31"/>
      <c r="F595" s="31"/>
      <c r="G595" s="2" t="str">
        <f>IF(B595&lt;&gt;"",MAX(0,B595-E595-F595)-(MAX(0,(B595-E595-F595))*(MAX(0,Stammdaten!$C$28-MAX(C595,D595))))+E595+F595,"")</f>
        <v/>
      </c>
      <c r="H595" s="31"/>
      <c r="I595" s="31"/>
      <c r="J595" s="2" t="str">
        <f t="shared" si="19"/>
        <v/>
      </c>
      <c r="K595" s="31"/>
      <c r="L595" s="2" t="str">
        <f t="shared" si="18"/>
        <v/>
      </c>
      <c r="M595" s="31"/>
    </row>
    <row r="596" spans="1:13" x14ac:dyDescent="0.25">
      <c r="A596" s="5" t="str">
        <f>IF(Marktlokationen!A595&lt;&gt;"",Marktlokationen!A595,"")</f>
        <v/>
      </c>
      <c r="B596" s="31"/>
      <c r="C596" s="32"/>
      <c r="D596" s="32"/>
      <c r="E596" s="31"/>
      <c r="F596" s="31"/>
      <c r="G596" s="2" t="str">
        <f>IF(B596&lt;&gt;"",MAX(0,B596-E596-F596)-(MAX(0,(B596-E596-F596))*(MAX(0,Stammdaten!$C$28-MAX(C596,D596))))+E596+F596,"")</f>
        <v/>
      </c>
      <c r="H596" s="31"/>
      <c r="I596" s="31"/>
      <c r="J596" s="2" t="str">
        <f t="shared" si="19"/>
        <v/>
      </c>
      <c r="K596" s="31"/>
      <c r="L596" s="2" t="str">
        <f t="shared" si="18"/>
        <v/>
      </c>
      <c r="M596" s="31"/>
    </row>
    <row r="597" spans="1:13" x14ac:dyDescent="0.25">
      <c r="A597" s="5" t="str">
        <f>IF(Marktlokationen!A596&lt;&gt;"",Marktlokationen!A596,"")</f>
        <v/>
      </c>
      <c r="B597" s="31"/>
      <c r="C597" s="32"/>
      <c r="D597" s="32"/>
      <c r="E597" s="31"/>
      <c r="F597" s="31"/>
      <c r="G597" s="2" t="str">
        <f>IF(B597&lt;&gt;"",MAX(0,B597-E597-F597)-(MAX(0,(B597-E597-F597))*(MAX(0,Stammdaten!$C$28-MAX(C597,D597))))+E597+F597,"")</f>
        <v/>
      </c>
      <c r="H597" s="31"/>
      <c r="I597" s="31"/>
      <c r="J597" s="2" t="str">
        <f t="shared" si="19"/>
        <v/>
      </c>
      <c r="K597" s="31"/>
      <c r="L597" s="2" t="str">
        <f t="shared" si="18"/>
        <v/>
      </c>
      <c r="M597" s="31"/>
    </row>
    <row r="598" spans="1:13" x14ac:dyDescent="0.25">
      <c r="A598" s="5" t="str">
        <f>IF(Marktlokationen!A597&lt;&gt;"",Marktlokationen!A597,"")</f>
        <v/>
      </c>
      <c r="B598" s="31"/>
      <c r="C598" s="32"/>
      <c r="D598" s="32"/>
      <c r="E598" s="31"/>
      <c r="F598" s="31"/>
      <c r="G598" s="2" t="str">
        <f>IF(B598&lt;&gt;"",MAX(0,B598-E598-F598)-(MAX(0,(B598-E598-F598))*(MAX(0,Stammdaten!$C$28-MAX(C598,D598))))+E598+F598,"")</f>
        <v/>
      </c>
      <c r="H598" s="31"/>
      <c r="I598" s="31"/>
      <c r="J598" s="2" t="str">
        <f t="shared" si="19"/>
        <v/>
      </c>
      <c r="K598" s="31"/>
      <c r="L598" s="2" t="str">
        <f t="shared" si="18"/>
        <v/>
      </c>
      <c r="M598" s="31"/>
    </row>
    <row r="599" spans="1:13" x14ac:dyDescent="0.25">
      <c r="A599" s="5" t="str">
        <f>IF(Marktlokationen!A598&lt;&gt;"",Marktlokationen!A598,"")</f>
        <v/>
      </c>
      <c r="B599" s="31"/>
      <c r="C599" s="32"/>
      <c r="D599" s="32"/>
      <c r="E599" s="31"/>
      <c r="F599" s="31"/>
      <c r="G599" s="2" t="str">
        <f>IF(B599&lt;&gt;"",MAX(0,B599-E599-F599)-(MAX(0,(B599-E599-F599))*(MAX(0,Stammdaten!$C$28-MAX(C599,D599))))+E599+F599,"")</f>
        <v/>
      </c>
      <c r="H599" s="31"/>
      <c r="I599" s="31"/>
      <c r="J599" s="2" t="str">
        <f t="shared" si="19"/>
        <v/>
      </c>
      <c r="K599" s="31"/>
      <c r="L599" s="2" t="str">
        <f t="shared" si="18"/>
        <v/>
      </c>
      <c r="M599" s="31"/>
    </row>
    <row r="600" spans="1:13" x14ac:dyDescent="0.25">
      <c r="A600" s="5" t="str">
        <f>IF(Marktlokationen!A599&lt;&gt;"",Marktlokationen!A599,"")</f>
        <v/>
      </c>
      <c r="B600" s="31"/>
      <c r="C600" s="32"/>
      <c r="D600" s="32"/>
      <c r="E600" s="31"/>
      <c r="F600" s="31"/>
      <c r="G600" s="2" t="str">
        <f>IF(B600&lt;&gt;"",MAX(0,B600-E600-F600)-(MAX(0,(B600-E600-F600))*(MAX(0,Stammdaten!$C$28-MAX(C600,D600))))+E600+F600,"")</f>
        <v/>
      </c>
      <c r="H600" s="31"/>
      <c r="I600" s="31"/>
      <c r="J600" s="2" t="str">
        <f t="shared" si="19"/>
        <v/>
      </c>
      <c r="K600" s="31"/>
      <c r="L600" s="2" t="str">
        <f t="shared" si="18"/>
        <v/>
      </c>
      <c r="M600" s="31"/>
    </row>
    <row r="601" spans="1:13" x14ac:dyDescent="0.25">
      <c r="A601" s="5" t="str">
        <f>IF(Marktlokationen!A600&lt;&gt;"",Marktlokationen!A600,"")</f>
        <v/>
      </c>
      <c r="B601" s="31"/>
      <c r="C601" s="32"/>
      <c r="D601" s="32"/>
      <c r="E601" s="31"/>
      <c r="F601" s="31"/>
      <c r="G601" s="2" t="str">
        <f>IF(B601&lt;&gt;"",MAX(0,B601-E601-F601)-(MAX(0,(B601-E601-F601))*(MAX(0,Stammdaten!$C$28-MAX(C601,D601))))+E601+F601,"")</f>
        <v/>
      </c>
      <c r="H601" s="31"/>
      <c r="I601" s="31"/>
      <c r="J601" s="2" t="str">
        <f t="shared" si="19"/>
        <v/>
      </c>
      <c r="K601" s="31"/>
      <c r="L601" s="2" t="str">
        <f t="shared" si="18"/>
        <v/>
      </c>
      <c r="M601" s="31"/>
    </row>
    <row r="602" spans="1:13" x14ac:dyDescent="0.25">
      <c r="A602" s="5" t="str">
        <f>IF(Marktlokationen!A601&lt;&gt;"",Marktlokationen!A601,"")</f>
        <v/>
      </c>
      <c r="B602" s="31"/>
      <c r="C602" s="32"/>
      <c r="D602" s="32"/>
      <c r="E602" s="31"/>
      <c r="F602" s="31"/>
      <c r="G602" s="2" t="str">
        <f>IF(B602&lt;&gt;"",MAX(0,B602-E602-F602)-(MAX(0,(B602-E602-F602))*(MAX(0,Stammdaten!$C$28-MAX(C602,D602))))+E602+F602,"")</f>
        <v/>
      </c>
      <c r="H602" s="31"/>
      <c r="I602" s="31"/>
      <c r="J602" s="2" t="str">
        <f t="shared" si="19"/>
        <v/>
      </c>
      <c r="K602" s="31"/>
      <c r="L602" s="2" t="str">
        <f t="shared" si="18"/>
        <v/>
      </c>
      <c r="M602" s="31"/>
    </row>
    <row r="603" spans="1:13" x14ac:dyDescent="0.25">
      <c r="A603" s="5" t="str">
        <f>IF(Marktlokationen!A602&lt;&gt;"",Marktlokationen!A602,"")</f>
        <v/>
      </c>
      <c r="B603" s="31"/>
      <c r="C603" s="32"/>
      <c r="D603" s="32"/>
      <c r="E603" s="31"/>
      <c r="F603" s="31"/>
      <c r="G603" s="2" t="str">
        <f>IF(B603&lt;&gt;"",MAX(0,B603-E603-F603)-(MAX(0,(B603-E603-F603))*(MAX(0,Stammdaten!$C$28-MAX(C603,D603))))+E603+F603,"")</f>
        <v/>
      </c>
      <c r="H603" s="31"/>
      <c r="I603" s="31"/>
      <c r="J603" s="2" t="str">
        <f t="shared" si="19"/>
        <v/>
      </c>
      <c r="K603" s="31"/>
      <c r="L603" s="2" t="str">
        <f t="shared" si="18"/>
        <v/>
      </c>
      <c r="M603" s="31"/>
    </row>
    <row r="604" spans="1:13" x14ac:dyDescent="0.25">
      <c r="A604" s="5" t="str">
        <f>IF(Marktlokationen!A603&lt;&gt;"",Marktlokationen!A603,"")</f>
        <v/>
      </c>
      <c r="B604" s="31"/>
      <c r="C604" s="32"/>
      <c r="D604" s="32"/>
      <c r="E604" s="31"/>
      <c r="F604" s="31"/>
      <c r="G604" s="2" t="str">
        <f>IF(B604&lt;&gt;"",MAX(0,B604-E604-F604)-(MAX(0,(B604-E604-F604))*(MAX(0,Stammdaten!$C$28-MAX(C604,D604))))+E604+F604,"")</f>
        <v/>
      </c>
      <c r="H604" s="31"/>
      <c r="I604" s="31"/>
      <c r="J604" s="2" t="str">
        <f t="shared" si="19"/>
        <v/>
      </c>
      <c r="K604" s="31"/>
      <c r="L604" s="2" t="str">
        <f t="shared" si="18"/>
        <v/>
      </c>
      <c r="M604" s="31"/>
    </row>
    <row r="605" spans="1:13" x14ac:dyDescent="0.25">
      <c r="A605" s="5" t="str">
        <f>IF(Marktlokationen!A604&lt;&gt;"",Marktlokationen!A604,"")</f>
        <v/>
      </c>
      <c r="B605" s="31"/>
      <c r="C605" s="32"/>
      <c r="D605" s="32"/>
      <c r="E605" s="31"/>
      <c r="F605" s="31"/>
      <c r="G605" s="2" t="str">
        <f>IF(B605&lt;&gt;"",MAX(0,B605-E605-F605)-(MAX(0,(B605-E605-F605))*(MAX(0,Stammdaten!$C$28-MAX(C605,D605))))+E605+F605,"")</f>
        <v/>
      </c>
      <c r="H605" s="31"/>
      <c r="I605" s="31"/>
      <c r="J605" s="2" t="str">
        <f t="shared" si="19"/>
        <v/>
      </c>
      <c r="K605" s="31"/>
      <c r="L605" s="2" t="str">
        <f t="shared" si="18"/>
        <v/>
      </c>
      <c r="M605" s="31"/>
    </row>
    <row r="606" spans="1:13" x14ac:dyDescent="0.25">
      <c r="A606" s="5" t="str">
        <f>IF(Marktlokationen!A605&lt;&gt;"",Marktlokationen!A605,"")</f>
        <v/>
      </c>
      <c r="B606" s="31"/>
      <c r="C606" s="32"/>
      <c r="D606" s="32"/>
      <c r="E606" s="31"/>
      <c r="F606" s="31"/>
      <c r="G606" s="2" t="str">
        <f>IF(B606&lt;&gt;"",MAX(0,B606-E606-F606)-(MAX(0,(B606-E606-F606))*(MAX(0,Stammdaten!$C$28-MAX(C606,D606))))+E606+F606,"")</f>
        <v/>
      </c>
      <c r="H606" s="31"/>
      <c r="I606" s="31"/>
      <c r="J606" s="2" t="str">
        <f t="shared" si="19"/>
        <v/>
      </c>
      <c r="K606" s="31"/>
      <c r="L606" s="2" t="str">
        <f t="shared" si="18"/>
        <v/>
      </c>
      <c r="M606" s="31"/>
    </row>
    <row r="607" spans="1:13" x14ac:dyDescent="0.25">
      <c r="A607" s="5" t="str">
        <f>IF(Marktlokationen!A606&lt;&gt;"",Marktlokationen!A606,"")</f>
        <v/>
      </c>
      <c r="B607" s="31"/>
      <c r="C607" s="32"/>
      <c r="D607" s="32"/>
      <c r="E607" s="31"/>
      <c r="F607" s="31"/>
      <c r="G607" s="2" t="str">
        <f>IF(B607&lt;&gt;"",MAX(0,B607-E607-F607)-(MAX(0,(B607-E607-F607))*(MAX(0,Stammdaten!$C$28-MAX(C607,D607))))+E607+F607,"")</f>
        <v/>
      </c>
      <c r="H607" s="31"/>
      <c r="I607" s="31"/>
      <c r="J607" s="2" t="str">
        <f t="shared" si="19"/>
        <v/>
      </c>
      <c r="K607" s="31"/>
      <c r="L607" s="2" t="str">
        <f t="shared" si="18"/>
        <v/>
      </c>
      <c r="M607" s="31"/>
    </row>
    <row r="608" spans="1:13" x14ac:dyDescent="0.25">
      <c r="A608" s="5" t="str">
        <f>IF(Marktlokationen!A607&lt;&gt;"",Marktlokationen!A607,"")</f>
        <v/>
      </c>
      <c r="B608" s="31"/>
      <c r="C608" s="32"/>
      <c r="D608" s="32"/>
      <c r="E608" s="31"/>
      <c r="F608" s="31"/>
      <c r="G608" s="2" t="str">
        <f>IF(B608&lt;&gt;"",MAX(0,B608-E608-F608)-(MAX(0,(B608-E608-F608))*(MAX(0,Stammdaten!$C$28-MAX(C608,D608))))+E608+F608,"")</f>
        <v/>
      </c>
      <c r="H608" s="31"/>
      <c r="I608" s="31"/>
      <c r="J608" s="2" t="str">
        <f t="shared" si="19"/>
        <v/>
      </c>
      <c r="K608" s="31"/>
      <c r="L608" s="2" t="str">
        <f t="shared" si="18"/>
        <v/>
      </c>
      <c r="M608" s="31"/>
    </row>
    <row r="609" spans="1:13" x14ac:dyDescent="0.25">
      <c r="A609" s="5" t="str">
        <f>IF(Marktlokationen!A608&lt;&gt;"",Marktlokationen!A608,"")</f>
        <v/>
      </c>
      <c r="B609" s="31"/>
      <c r="C609" s="32"/>
      <c r="D609" s="32"/>
      <c r="E609" s="31"/>
      <c r="F609" s="31"/>
      <c r="G609" s="2" t="str">
        <f>IF(B609&lt;&gt;"",MAX(0,B609-E609-F609)-(MAX(0,(B609-E609-F609))*(MAX(0,Stammdaten!$C$28-MAX(C609,D609))))+E609+F609,"")</f>
        <v/>
      </c>
      <c r="H609" s="31"/>
      <c r="I609" s="31"/>
      <c r="J609" s="2" t="str">
        <f t="shared" si="19"/>
        <v/>
      </c>
      <c r="K609" s="31"/>
      <c r="L609" s="2" t="str">
        <f t="shared" si="18"/>
        <v/>
      </c>
      <c r="M609" s="31"/>
    </row>
    <row r="610" spans="1:13" x14ac:dyDescent="0.25">
      <c r="A610" s="5" t="str">
        <f>IF(Marktlokationen!A609&lt;&gt;"",Marktlokationen!A609,"")</f>
        <v/>
      </c>
      <c r="B610" s="31"/>
      <c r="C610" s="32"/>
      <c r="D610" s="32"/>
      <c r="E610" s="31"/>
      <c r="F610" s="31"/>
      <c r="G610" s="2" t="str">
        <f>IF(B610&lt;&gt;"",MAX(0,B610-E610-F610)-(MAX(0,(B610-E610-F610))*(MAX(0,Stammdaten!$C$28-MAX(C610,D610))))+E610+F610,"")</f>
        <v/>
      </c>
      <c r="H610" s="31"/>
      <c r="I610" s="31"/>
      <c r="J610" s="2" t="str">
        <f t="shared" si="19"/>
        <v/>
      </c>
      <c r="K610" s="31"/>
      <c r="L610" s="2" t="str">
        <f t="shared" si="18"/>
        <v/>
      </c>
      <c r="M610" s="31"/>
    </row>
    <row r="611" spans="1:13" x14ac:dyDescent="0.25">
      <c r="A611" s="5" t="str">
        <f>IF(Marktlokationen!A610&lt;&gt;"",Marktlokationen!A610,"")</f>
        <v/>
      </c>
      <c r="B611" s="31"/>
      <c r="C611" s="32"/>
      <c r="D611" s="32"/>
      <c r="E611" s="31"/>
      <c r="F611" s="31"/>
      <c r="G611" s="2" t="str">
        <f>IF(B611&lt;&gt;"",MAX(0,B611-E611-F611)-(MAX(0,(B611-E611-F611))*(MAX(0,Stammdaten!$C$28-MAX(C611,D611))))+E611+F611,"")</f>
        <v/>
      </c>
      <c r="H611" s="31"/>
      <c r="I611" s="31"/>
      <c r="J611" s="2" t="str">
        <f t="shared" si="19"/>
        <v/>
      </c>
      <c r="K611" s="31"/>
      <c r="L611" s="2" t="str">
        <f t="shared" si="18"/>
        <v/>
      </c>
      <c r="M611" s="31"/>
    </row>
    <row r="612" spans="1:13" x14ac:dyDescent="0.25">
      <c r="A612" s="5" t="str">
        <f>IF(Marktlokationen!A611&lt;&gt;"",Marktlokationen!A611,"")</f>
        <v/>
      </c>
      <c r="B612" s="31"/>
      <c r="C612" s="32"/>
      <c r="D612" s="32"/>
      <c r="E612" s="31"/>
      <c r="F612" s="31"/>
      <c r="G612" s="2" t="str">
        <f>IF(B612&lt;&gt;"",MAX(0,B612-E612-F612)-(MAX(0,(B612-E612-F612))*(MAX(0,Stammdaten!$C$28-MAX(C612,D612))))+E612+F612,"")</f>
        <v/>
      </c>
      <c r="H612" s="31"/>
      <c r="I612" s="31"/>
      <c r="J612" s="2" t="str">
        <f t="shared" si="19"/>
        <v/>
      </c>
      <c r="K612" s="31"/>
      <c r="L612" s="2" t="str">
        <f t="shared" si="18"/>
        <v/>
      </c>
      <c r="M612" s="31"/>
    </row>
    <row r="613" spans="1:13" x14ac:dyDescent="0.25">
      <c r="A613" s="5" t="str">
        <f>IF(Marktlokationen!A612&lt;&gt;"",Marktlokationen!A612,"")</f>
        <v/>
      </c>
      <c r="B613" s="31"/>
      <c r="C613" s="32"/>
      <c r="D613" s="32"/>
      <c r="E613" s="31"/>
      <c r="F613" s="31"/>
      <c r="G613" s="2" t="str">
        <f>IF(B613&lt;&gt;"",MAX(0,B613-E613-F613)-(MAX(0,(B613-E613-F613))*(MAX(0,Stammdaten!$C$28-MAX(C613,D613))))+E613+F613,"")</f>
        <v/>
      </c>
      <c r="H613" s="31"/>
      <c r="I613" s="31"/>
      <c r="J613" s="2" t="str">
        <f t="shared" si="19"/>
        <v/>
      </c>
      <c r="K613" s="31"/>
      <c r="L613" s="2" t="str">
        <f t="shared" si="18"/>
        <v/>
      </c>
      <c r="M613" s="31"/>
    </row>
    <row r="614" spans="1:13" x14ac:dyDescent="0.25">
      <c r="A614" s="5" t="str">
        <f>IF(Marktlokationen!A613&lt;&gt;"",Marktlokationen!A613,"")</f>
        <v/>
      </c>
      <c r="B614" s="31"/>
      <c r="C614" s="32"/>
      <c r="D614" s="32"/>
      <c r="E614" s="31"/>
      <c r="F614" s="31"/>
      <c r="G614" s="2" t="str">
        <f>IF(B614&lt;&gt;"",MAX(0,B614-E614-F614)-(MAX(0,(B614-E614-F614))*(MAX(0,Stammdaten!$C$28-MAX(C614,D614))))+E614+F614,"")</f>
        <v/>
      </c>
      <c r="H614" s="31"/>
      <c r="I614" s="31"/>
      <c r="J614" s="2" t="str">
        <f t="shared" si="19"/>
        <v/>
      </c>
      <c r="K614" s="31"/>
      <c r="L614" s="2" t="str">
        <f t="shared" si="18"/>
        <v/>
      </c>
      <c r="M614" s="31"/>
    </row>
    <row r="615" spans="1:13" x14ac:dyDescent="0.25">
      <c r="A615" s="5" t="str">
        <f>IF(Marktlokationen!A614&lt;&gt;"",Marktlokationen!A614,"")</f>
        <v/>
      </c>
      <c r="B615" s="31"/>
      <c r="C615" s="32"/>
      <c r="D615" s="32"/>
      <c r="E615" s="31"/>
      <c r="F615" s="31"/>
      <c r="G615" s="2" t="str">
        <f>IF(B615&lt;&gt;"",MAX(0,B615-E615-F615)-(MAX(0,(B615-E615-F615))*(MAX(0,Stammdaten!$C$28-MAX(C615,D615))))+E615+F615,"")</f>
        <v/>
      </c>
      <c r="H615" s="31"/>
      <c r="I615" s="31"/>
      <c r="J615" s="2" t="str">
        <f t="shared" si="19"/>
        <v/>
      </c>
      <c r="K615" s="31"/>
      <c r="L615" s="2" t="str">
        <f t="shared" si="18"/>
        <v/>
      </c>
      <c r="M615" s="31"/>
    </row>
    <row r="616" spans="1:13" x14ac:dyDescent="0.25">
      <c r="A616" s="5" t="str">
        <f>IF(Marktlokationen!A615&lt;&gt;"",Marktlokationen!A615,"")</f>
        <v/>
      </c>
      <c r="B616" s="31"/>
      <c r="C616" s="32"/>
      <c r="D616" s="32"/>
      <c r="E616" s="31"/>
      <c r="F616" s="31"/>
      <c r="G616" s="2" t="str">
        <f>IF(B616&lt;&gt;"",MAX(0,B616-E616-F616)-(MAX(0,(B616-E616-F616))*(MAX(0,Stammdaten!$C$28-MAX(C616,D616))))+E616+F616,"")</f>
        <v/>
      </c>
      <c r="H616" s="31"/>
      <c r="I616" s="31"/>
      <c r="J616" s="2" t="str">
        <f t="shared" si="19"/>
        <v/>
      </c>
      <c r="K616" s="31"/>
      <c r="L616" s="2" t="str">
        <f t="shared" si="18"/>
        <v/>
      </c>
      <c r="M616" s="31"/>
    </row>
    <row r="617" spans="1:13" x14ac:dyDescent="0.25">
      <c r="A617" s="5" t="str">
        <f>IF(Marktlokationen!A616&lt;&gt;"",Marktlokationen!A616,"")</f>
        <v/>
      </c>
      <c r="B617" s="31"/>
      <c r="C617" s="32"/>
      <c r="D617" s="32"/>
      <c r="E617" s="31"/>
      <c r="F617" s="31"/>
      <c r="G617" s="2" t="str">
        <f>IF(B617&lt;&gt;"",MAX(0,B617-E617-F617)-(MAX(0,(B617-E617-F617))*(MAX(0,Stammdaten!$C$28-MAX(C617,D617))))+E617+F617,"")</f>
        <v/>
      </c>
      <c r="H617" s="31"/>
      <c r="I617" s="31"/>
      <c r="J617" s="2" t="str">
        <f t="shared" si="19"/>
        <v/>
      </c>
      <c r="K617" s="31"/>
      <c r="L617" s="2" t="str">
        <f t="shared" si="18"/>
        <v/>
      </c>
      <c r="M617" s="31"/>
    </row>
    <row r="618" spans="1:13" x14ac:dyDescent="0.25">
      <c r="A618" s="5" t="str">
        <f>IF(Marktlokationen!A617&lt;&gt;"",Marktlokationen!A617,"")</f>
        <v/>
      </c>
      <c r="B618" s="31"/>
      <c r="C618" s="32"/>
      <c r="D618" s="32"/>
      <c r="E618" s="31"/>
      <c r="F618" s="31"/>
      <c r="G618" s="2" t="str">
        <f>IF(B618&lt;&gt;"",MAX(0,B618-E618-F618)-(MAX(0,(B618-E618-F618))*(MAX(0,Stammdaten!$C$28-MAX(C618,D618))))+E618+F618,"")</f>
        <v/>
      </c>
      <c r="H618" s="31"/>
      <c r="I618" s="31"/>
      <c r="J618" s="2" t="str">
        <f t="shared" si="19"/>
        <v/>
      </c>
      <c r="K618" s="31"/>
      <c r="L618" s="2" t="str">
        <f t="shared" si="18"/>
        <v/>
      </c>
      <c r="M618" s="31"/>
    </row>
    <row r="619" spans="1:13" x14ac:dyDescent="0.25">
      <c r="A619" s="5" t="str">
        <f>IF(Marktlokationen!A618&lt;&gt;"",Marktlokationen!A618,"")</f>
        <v/>
      </c>
      <c r="B619" s="31"/>
      <c r="C619" s="32"/>
      <c r="D619" s="32"/>
      <c r="E619" s="31"/>
      <c r="F619" s="31"/>
      <c r="G619" s="2" t="str">
        <f>IF(B619&lt;&gt;"",MAX(0,B619-E619-F619)-(MAX(0,(B619-E619-F619))*(MAX(0,Stammdaten!$C$28-MAX(C619,D619))))+E619+F619,"")</f>
        <v/>
      </c>
      <c r="H619" s="31"/>
      <c r="I619" s="31"/>
      <c r="J619" s="2" t="str">
        <f t="shared" si="19"/>
        <v/>
      </c>
      <c r="K619" s="31"/>
      <c r="L619" s="2" t="str">
        <f t="shared" si="18"/>
        <v/>
      </c>
      <c r="M619" s="31"/>
    </row>
    <row r="620" spans="1:13" x14ac:dyDescent="0.25">
      <c r="A620" s="5" t="str">
        <f>IF(Marktlokationen!A619&lt;&gt;"",Marktlokationen!A619,"")</f>
        <v/>
      </c>
      <c r="B620" s="31"/>
      <c r="C620" s="32"/>
      <c r="D620" s="32"/>
      <c r="E620" s="31"/>
      <c r="F620" s="31"/>
      <c r="G620" s="2" t="str">
        <f>IF(B620&lt;&gt;"",MAX(0,B620-E620-F620)-(MAX(0,(B620-E620-F620))*(MAX(0,Stammdaten!$C$28-MAX(C620,D620))))+E620+F620,"")</f>
        <v/>
      </c>
      <c r="H620" s="31"/>
      <c r="I620" s="31"/>
      <c r="J620" s="2" t="str">
        <f t="shared" si="19"/>
        <v/>
      </c>
      <c r="K620" s="31"/>
      <c r="L620" s="2" t="str">
        <f t="shared" si="18"/>
        <v/>
      </c>
      <c r="M620" s="31"/>
    </row>
    <row r="621" spans="1:13" x14ac:dyDescent="0.25">
      <c r="A621" s="5" t="str">
        <f>IF(Marktlokationen!A620&lt;&gt;"",Marktlokationen!A620,"")</f>
        <v/>
      </c>
      <c r="B621" s="31"/>
      <c r="C621" s="32"/>
      <c r="D621" s="32"/>
      <c r="E621" s="31"/>
      <c r="F621" s="31"/>
      <c r="G621" s="2" t="str">
        <f>IF(B621&lt;&gt;"",MAX(0,B621-E621-F621)-(MAX(0,(B621-E621-F621))*(MAX(0,Stammdaten!$C$28-MAX(C621,D621))))+E621+F621,"")</f>
        <v/>
      </c>
      <c r="H621" s="31"/>
      <c r="I621" s="31"/>
      <c r="J621" s="2" t="str">
        <f t="shared" si="19"/>
        <v/>
      </c>
      <c r="K621" s="31"/>
      <c r="L621" s="2" t="str">
        <f t="shared" si="18"/>
        <v/>
      </c>
      <c r="M621" s="31"/>
    </row>
    <row r="622" spans="1:13" x14ac:dyDescent="0.25">
      <c r="A622" s="5" t="str">
        <f>IF(Marktlokationen!A621&lt;&gt;"",Marktlokationen!A621,"")</f>
        <v/>
      </c>
      <c r="B622" s="31"/>
      <c r="C622" s="32"/>
      <c r="D622" s="32"/>
      <c r="E622" s="31"/>
      <c r="F622" s="31"/>
      <c r="G622" s="2" t="str">
        <f>IF(B622&lt;&gt;"",MAX(0,B622-E622-F622)-(MAX(0,(B622-E622-F622))*(MAX(0,Stammdaten!$C$28-MAX(C622,D622))))+E622+F622,"")</f>
        <v/>
      </c>
      <c r="H622" s="31"/>
      <c r="I622" s="31"/>
      <c r="J622" s="2" t="str">
        <f t="shared" si="19"/>
        <v/>
      </c>
      <c r="K622" s="31"/>
      <c r="L622" s="2" t="str">
        <f t="shared" si="18"/>
        <v/>
      </c>
      <c r="M622" s="31"/>
    </row>
    <row r="623" spans="1:13" x14ac:dyDescent="0.25">
      <c r="A623" s="5" t="str">
        <f>IF(Marktlokationen!A622&lt;&gt;"",Marktlokationen!A622,"")</f>
        <v/>
      </c>
      <c r="B623" s="31"/>
      <c r="C623" s="32"/>
      <c r="D623" s="32"/>
      <c r="E623" s="31"/>
      <c r="F623" s="31"/>
      <c r="G623" s="2" t="str">
        <f>IF(B623&lt;&gt;"",MAX(0,B623-E623-F623)-(MAX(0,(B623-E623-F623))*(MAX(0,Stammdaten!$C$28-MAX(C623,D623))))+E623+F623,"")</f>
        <v/>
      </c>
      <c r="H623" s="31"/>
      <c r="I623" s="31"/>
      <c r="J623" s="2" t="str">
        <f t="shared" si="19"/>
        <v/>
      </c>
      <c r="K623" s="31"/>
      <c r="L623" s="2" t="str">
        <f t="shared" si="18"/>
        <v/>
      </c>
      <c r="M623" s="31"/>
    </row>
    <row r="624" spans="1:13" x14ac:dyDescent="0.25">
      <c r="A624" s="5" t="str">
        <f>IF(Marktlokationen!A623&lt;&gt;"",Marktlokationen!A623,"")</f>
        <v/>
      </c>
      <c r="B624" s="31"/>
      <c r="C624" s="32"/>
      <c r="D624" s="32"/>
      <c r="E624" s="31"/>
      <c r="F624" s="31"/>
      <c r="G624" s="2" t="str">
        <f>IF(B624&lt;&gt;"",MAX(0,B624-E624-F624)-(MAX(0,(B624-E624-F624))*(MAX(0,Stammdaten!$C$28-MAX(C624,D624))))+E624+F624,"")</f>
        <v/>
      </c>
      <c r="H624" s="31"/>
      <c r="I624" s="31"/>
      <c r="J624" s="2" t="str">
        <f t="shared" si="19"/>
        <v/>
      </c>
      <c r="K624" s="31"/>
      <c r="L624" s="2" t="str">
        <f t="shared" si="18"/>
        <v/>
      </c>
      <c r="M624" s="31"/>
    </row>
    <row r="625" spans="1:13" x14ac:dyDescent="0.25">
      <c r="A625" s="5" t="str">
        <f>IF(Marktlokationen!A624&lt;&gt;"",Marktlokationen!A624,"")</f>
        <v/>
      </c>
      <c r="B625" s="31"/>
      <c r="C625" s="32"/>
      <c r="D625" s="32"/>
      <c r="E625" s="31"/>
      <c r="F625" s="31"/>
      <c r="G625" s="2" t="str">
        <f>IF(B625&lt;&gt;"",MAX(0,B625-E625-F625)-(MAX(0,(B625-E625-F625))*(MAX(0,Stammdaten!$C$28-MAX(C625,D625))))+E625+F625,"")</f>
        <v/>
      </c>
      <c r="H625" s="31"/>
      <c r="I625" s="31"/>
      <c r="J625" s="2" t="str">
        <f t="shared" si="19"/>
        <v/>
      </c>
      <c r="K625" s="31"/>
      <c r="L625" s="2" t="str">
        <f t="shared" si="18"/>
        <v/>
      </c>
      <c r="M625" s="31"/>
    </row>
    <row r="626" spans="1:13" x14ac:dyDescent="0.25">
      <c r="A626" s="5" t="str">
        <f>IF(Marktlokationen!A625&lt;&gt;"",Marktlokationen!A625,"")</f>
        <v/>
      </c>
      <c r="B626" s="31"/>
      <c r="C626" s="32"/>
      <c r="D626" s="32"/>
      <c r="E626" s="31"/>
      <c r="F626" s="31"/>
      <c r="G626" s="2" t="str">
        <f>IF(B626&lt;&gt;"",MAX(0,B626-E626-F626)-(MAX(0,(B626-E626-F626))*(MAX(0,Stammdaten!$C$28-MAX(C626,D626))))+E626+F626,"")</f>
        <v/>
      </c>
      <c r="H626" s="31"/>
      <c r="I626" s="31"/>
      <c r="J626" s="2" t="str">
        <f t="shared" si="19"/>
        <v/>
      </c>
      <c r="K626" s="31"/>
      <c r="L626" s="2" t="str">
        <f t="shared" si="18"/>
        <v/>
      </c>
      <c r="M626" s="31"/>
    </row>
    <row r="627" spans="1:13" x14ac:dyDescent="0.25">
      <c r="A627" s="5" t="str">
        <f>IF(Marktlokationen!A626&lt;&gt;"",Marktlokationen!A626,"")</f>
        <v/>
      </c>
      <c r="B627" s="31"/>
      <c r="C627" s="32"/>
      <c r="D627" s="32"/>
      <c r="E627" s="31"/>
      <c r="F627" s="31"/>
      <c r="G627" s="2" t="str">
        <f>IF(B627&lt;&gt;"",MAX(0,B627-E627-F627)-(MAX(0,(B627-E627-F627))*(MAX(0,Stammdaten!$C$28-MAX(C627,D627))))+E627+F627,"")</f>
        <v/>
      </c>
      <c r="H627" s="31"/>
      <c r="I627" s="31"/>
      <c r="J627" s="2" t="str">
        <f t="shared" si="19"/>
        <v/>
      </c>
      <c r="K627" s="31"/>
      <c r="L627" s="2" t="str">
        <f t="shared" si="18"/>
        <v/>
      </c>
      <c r="M627" s="31"/>
    </row>
    <row r="628" spans="1:13" x14ac:dyDescent="0.25">
      <c r="A628" s="5" t="str">
        <f>IF(Marktlokationen!A627&lt;&gt;"",Marktlokationen!A627,"")</f>
        <v/>
      </c>
      <c r="B628" s="31"/>
      <c r="C628" s="32"/>
      <c r="D628" s="32"/>
      <c r="E628" s="31"/>
      <c r="F628" s="31"/>
      <c r="G628" s="2" t="str">
        <f>IF(B628&lt;&gt;"",MAX(0,B628-E628-F628)-(MAX(0,(B628-E628-F628))*(MAX(0,Stammdaten!$C$28-MAX(C628,D628))))+E628+F628,"")</f>
        <v/>
      </c>
      <c r="H628" s="31"/>
      <c r="I628" s="31"/>
      <c r="J628" s="2" t="str">
        <f t="shared" si="19"/>
        <v/>
      </c>
      <c r="K628" s="31"/>
      <c r="L628" s="2" t="str">
        <f t="shared" si="18"/>
        <v/>
      </c>
      <c r="M628" s="31"/>
    </row>
    <row r="629" spans="1:13" x14ac:dyDescent="0.25">
      <c r="A629" s="5" t="str">
        <f>IF(Marktlokationen!A628&lt;&gt;"",Marktlokationen!A628,"")</f>
        <v/>
      </c>
      <c r="B629" s="31"/>
      <c r="C629" s="32"/>
      <c r="D629" s="32"/>
      <c r="E629" s="31"/>
      <c r="F629" s="31"/>
      <c r="G629" s="2" t="str">
        <f>IF(B629&lt;&gt;"",MAX(0,B629-E629-F629)-(MAX(0,(B629-E629-F629))*(MAX(0,Stammdaten!$C$28-MAX(C629,D629))))+E629+F629,"")</f>
        <v/>
      </c>
      <c r="H629" s="31"/>
      <c r="I629" s="31"/>
      <c r="J629" s="2" t="str">
        <f t="shared" si="19"/>
        <v/>
      </c>
      <c r="K629" s="31"/>
      <c r="L629" s="2" t="str">
        <f t="shared" si="18"/>
        <v/>
      </c>
      <c r="M629" s="31"/>
    </row>
    <row r="630" spans="1:13" x14ac:dyDescent="0.25">
      <c r="A630" s="5" t="str">
        <f>IF(Marktlokationen!A629&lt;&gt;"",Marktlokationen!A629,"")</f>
        <v/>
      </c>
      <c r="B630" s="31"/>
      <c r="C630" s="32"/>
      <c r="D630" s="32"/>
      <c r="E630" s="31"/>
      <c r="F630" s="31"/>
      <c r="G630" s="2" t="str">
        <f>IF(B630&lt;&gt;"",MAX(0,B630-E630-F630)-(MAX(0,(B630-E630-F630))*(MAX(0,Stammdaten!$C$28-MAX(C630,D630))))+E630+F630,"")</f>
        <v/>
      </c>
      <c r="H630" s="31"/>
      <c r="I630" s="31"/>
      <c r="J630" s="2" t="str">
        <f t="shared" si="19"/>
        <v/>
      </c>
      <c r="K630" s="31"/>
      <c r="L630" s="2" t="str">
        <f t="shared" si="18"/>
        <v/>
      </c>
      <c r="M630" s="31"/>
    </row>
    <row r="631" spans="1:13" x14ac:dyDescent="0.25">
      <c r="A631" s="5" t="str">
        <f>IF(Marktlokationen!A630&lt;&gt;"",Marktlokationen!A630,"")</f>
        <v/>
      </c>
      <c r="B631" s="31"/>
      <c r="C631" s="32"/>
      <c r="D631" s="32"/>
      <c r="E631" s="31"/>
      <c r="F631" s="31"/>
      <c r="G631" s="2" t="str">
        <f>IF(B631&lt;&gt;"",MAX(0,B631-E631-F631)-(MAX(0,(B631-E631-F631))*(MAX(0,Stammdaten!$C$28-MAX(C631,D631))))+E631+F631,"")</f>
        <v/>
      </c>
      <c r="H631" s="31"/>
      <c r="I631" s="31"/>
      <c r="J631" s="2" t="str">
        <f t="shared" si="19"/>
        <v/>
      </c>
      <c r="K631" s="31"/>
      <c r="L631" s="2" t="str">
        <f t="shared" si="18"/>
        <v/>
      </c>
      <c r="M631" s="31"/>
    </row>
    <row r="632" spans="1:13" x14ac:dyDescent="0.25">
      <c r="A632" s="5" t="str">
        <f>IF(Marktlokationen!A631&lt;&gt;"",Marktlokationen!A631,"")</f>
        <v/>
      </c>
      <c r="B632" s="31"/>
      <c r="C632" s="32"/>
      <c r="D632" s="32"/>
      <c r="E632" s="31"/>
      <c r="F632" s="31"/>
      <c r="G632" s="2" t="str">
        <f>IF(B632&lt;&gt;"",MAX(0,B632-E632-F632)-(MAX(0,(B632-E632-F632))*(MAX(0,Stammdaten!$C$28-MAX(C632,D632))))+E632+F632,"")</f>
        <v/>
      </c>
      <c r="H632" s="31"/>
      <c r="I632" s="31"/>
      <c r="J632" s="2" t="str">
        <f t="shared" si="19"/>
        <v/>
      </c>
      <c r="K632" s="31"/>
      <c r="L632" s="2" t="str">
        <f t="shared" si="18"/>
        <v/>
      </c>
      <c r="M632" s="31"/>
    </row>
    <row r="633" spans="1:13" x14ac:dyDescent="0.25">
      <c r="A633" s="5" t="str">
        <f>IF(Marktlokationen!A632&lt;&gt;"",Marktlokationen!A632,"")</f>
        <v/>
      </c>
      <c r="B633" s="31"/>
      <c r="C633" s="32"/>
      <c r="D633" s="32"/>
      <c r="E633" s="31"/>
      <c r="F633" s="31"/>
      <c r="G633" s="2" t="str">
        <f>IF(B633&lt;&gt;"",MAX(0,B633-E633-F633)-(MAX(0,(B633-E633-F633))*(MAX(0,Stammdaten!$C$28-MAX(C633,D633))))+E633+F633,"")</f>
        <v/>
      </c>
      <c r="H633" s="31"/>
      <c r="I633" s="31"/>
      <c r="J633" s="2" t="str">
        <f t="shared" si="19"/>
        <v/>
      </c>
      <c r="K633" s="31"/>
      <c r="L633" s="2" t="str">
        <f t="shared" si="18"/>
        <v/>
      </c>
      <c r="M633" s="31"/>
    </row>
    <row r="634" spans="1:13" x14ac:dyDescent="0.25">
      <c r="A634" s="5" t="str">
        <f>IF(Marktlokationen!A633&lt;&gt;"",Marktlokationen!A633,"")</f>
        <v/>
      </c>
      <c r="B634" s="31"/>
      <c r="C634" s="32"/>
      <c r="D634" s="32"/>
      <c r="E634" s="31"/>
      <c r="F634" s="31"/>
      <c r="G634" s="2" t="str">
        <f>IF(B634&lt;&gt;"",MAX(0,B634-E634-F634)-(MAX(0,(B634-E634-F634))*(MAX(0,Stammdaten!$C$28-MAX(C634,D634))))+E634+F634,"")</f>
        <v/>
      </c>
      <c r="H634" s="31"/>
      <c r="I634" s="31"/>
      <c r="J634" s="2" t="str">
        <f t="shared" si="19"/>
        <v/>
      </c>
      <c r="K634" s="31"/>
      <c r="L634" s="2" t="str">
        <f t="shared" si="18"/>
        <v/>
      </c>
      <c r="M634" s="31"/>
    </row>
    <row r="635" spans="1:13" x14ac:dyDescent="0.25">
      <c r="A635" s="5" t="str">
        <f>IF(Marktlokationen!A634&lt;&gt;"",Marktlokationen!A634,"")</f>
        <v/>
      </c>
      <c r="B635" s="31"/>
      <c r="C635" s="32"/>
      <c r="D635" s="32"/>
      <c r="E635" s="31"/>
      <c r="F635" s="31"/>
      <c r="G635" s="2" t="str">
        <f>IF(B635&lt;&gt;"",MAX(0,B635-E635-F635)-(MAX(0,(B635-E635-F635))*(MAX(0,Stammdaten!$C$28-MAX(C635,D635))))+E635+F635,"")</f>
        <v/>
      </c>
      <c r="H635" s="31"/>
      <c r="I635" s="31"/>
      <c r="J635" s="2" t="str">
        <f t="shared" si="19"/>
        <v/>
      </c>
      <c r="K635" s="31"/>
      <c r="L635" s="2" t="str">
        <f t="shared" si="18"/>
        <v/>
      </c>
      <c r="M635" s="31"/>
    </row>
    <row r="636" spans="1:13" x14ac:dyDescent="0.25">
      <c r="A636" s="5" t="str">
        <f>IF(Marktlokationen!A635&lt;&gt;"",Marktlokationen!A635,"")</f>
        <v/>
      </c>
      <c r="B636" s="31"/>
      <c r="C636" s="32"/>
      <c r="D636" s="32"/>
      <c r="E636" s="31"/>
      <c r="F636" s="31"/>
      <c r="G636" s="2" t="str">
        <f>IF(B636&lt;&gt;"",MAX(0,B636-E636-F636)-(MAX(0,(B636-E636-F636))*(MAX(0,Stammdaten!$C$28-MAX(C636,D636))))+E636+F636,"")</f>
        <v/>
      </c>
      <c r="H636" s="31"/>
      <c r="I636" s="31"/>
      <c r="J636" s="2" t="str">
        <f t="shared" si="19"/>
        <v/>
      </c>
      <c r="K636" s="31"/>
      <c r="L636" s="2" t="str">
        <f t="shared" si="18"/>
        <v/>
      </c>
      <c r="M636" s="31"/>
    </row>
    <row r="637" spans="1:13" x14ac:dyDescent="0.25">
      <c r="A637" s="5" t="str">
        <f>IF(Marktlokationen!A636&lt;&gt;"",Marktlokationen!A636,"")</f>
        <v/>
      </c>
      <c r="B637" s="31"/>
      <c r="C637" s="32"/>
      <c r="D637" s="32"/>
      <c r="E637" s="31"/>
      <c r="F637" s="31"/>
      <c r="G637" s="2" t="str">
        <f>IF(B637&lt;&gt;"",MAX(0,B637-E637-F637)-(MAX(0,(B637-E637-F637))*(MAX(0,Stammdaten!$C$28-MAX(C637,D637))))+E637+F637,"")</f>
        <v/>
      </c>
      <c r="H637" s="31"/>
      <c r="I637" s="31"/>
      <c r="J637" s="2" t="str">
        <f t="shared" si="19"/>
        <v/>
      </c>
      <c r="K637" s="31"/>
      <c r="L637" s="2" t="str">
        <f t="shared" si="18"/>
        <v/>
      </c>
      <c r="M637" s="31"/>
    </row>
    <row r="638" spans="1:13" x14ac:dyDescent="0.25">
      <c r="A638" s="5" t="str">
        <f>IF(Marktlokationen!A637&lt;&gt;"",Marktlokationen!A637,"")</f>
        <v/>
      </c>
      <c r="B638" s="31"/>
      <c r="C638" s="32"/>
      <c r="D638" s="32"/>
      <c r="E638" s="31"/>
      <c r="F638" s="31"/>
      <c r="G638" s="2" t="str">
        <f>IF(B638&lt;&gt;"",MAX(0,B638-E638-F638)-(MAX(0,(B638-E638-F638))*(MAX(0,Stammdaten!$C$28-MAX(C638,D638))))+E638+F638,"")</f>
        <v/>
      </c>
      <c r="H638" s="31"/>
      <c r="I638" s="31"/>
      <c r="J638" s="2" t="str">
        <f t="shared" si="19"/>
        <v/>
      </c>
      <c r="K638" s="31"/>
      <c r="L638" s="2" t="str">
        <f t="shared" si="18"/>
        <v/>
      </c>
      <c r="M638" s="31"/>
    </row>
    <row r="639" spans="1:13" x14ac:dyDescent="0.25">
      <c r="A639" s="5" t="str">
        <f>IF(Marktlokationen!A638&lt;&gt;"",Marktlokationen!A638,"")</f>
        <v/>
      </c>
      <c r="B639" s="31"/>
      <c r="C639" s="32"/>
      <c r="D639" s="32"/>
      <c r="E639" s="31"/>
      <c r="F639" s="31"/>
      <c r="G639" s="2" t="str">
        <f>IF(B639&lt;&gt;"",MAX(0,B639-E639-F639)-(MAX(0,(B639-E639-F639))*(MAX(0,Stammdaten!$C$28-MAX(C639,D639))))+E639+F639,"")</f>
        <v/>
      </c>
      <c r="H639" s="31"/>
      <c r="I639" s="31"/>
      <c r="J639" s="2" t="str">
        <f t="shared" si="19"/>
        <v/>
      </c>
      <c r="K639" s="31"/>
      <c r="L639" s="2" t="str">
        <f t="shared" si="18"/>
        <v/>
      </c>
      <c r="M639" s="31"/>
    </row>
    <row r="640" spans="1:13" x14ac:dyDescent="0.25">
      <c r="A640" s="5" t="str">
        <f>IF(Marktlokationen!A639&lt;&gt;"",Marktlokationen!A639,"")</f>
        <v/>
      </c>
      <c r="B640" s="31"/>
      <c r="C640" s="32"/>
      <c r="D640" s="32"/>
      <c r="E640" s="31"/>
      <c r="F640" s="31"/>
      <c r="G640" s="2" t="str">
        <f>IF(B640&lt;&gt;"",MAX(0,B640-E640-F640)-(MAX(0,(B640-E640-F640))*(MAX(0,Stammdaten!$C$28-MAX(C640,D640))))+E640+F640,"")</f>
        <v/>
      </c>
      <c r="H640" s="31"/>
      <c r="I640" s="31"/>
      <c r="J640" s="2" t="str">
        <f t="shared" si="19"/>
        <v/>
      </c>
      <c r="K640" s="31"/>
      <c r="L640" s="2" t="str">
        <f t="shared" si="18"/>
        <v/>
      </c>
      <c r="M640" s="31"/>
    </row>
    <row r="641" spans="1:13" x14ac:dyDescent="0.25">
      <c r="A641" s="5" t="str">
        <f>IF(Marktlokationen!A640&lt;&gt;"",Marktlokationen!A640,"")</f>
        <v/>
      </c>
      <c r="B641" s="31"/>
      <c r="C641" s="32"/>
      <c r="D641" s="32"/>
      <c r="E641" s="31"/>
      <c r="F641" s="31"/>
      <c r="G641" s="2" t="str">
        <f>IF(B641&lt;&gt;"",MAX(0,B641-E641-F641)-(MAX(0,(B641-E641-F641))*(MAX(0,Stammdaten!$C$28-MAX(C641,D641))))+E641+F641,"")</f>
        <v/>
      </c>
      <c r="H641" s="31"/>
      <c r="I641" s="31"/>
      <c r="J641" s="2" t="str">
        <f t="shared" si="19"/>
        <v/>
      </c>
      <c r="K641" s="31"/>
      <c r="L641" s="2" t="str">
        <f t="shared" si="18"/>
        <v/>
      </c>
      <c r="M641" s="31"/>
    </row>
    <row r="642" spans="1:13" x14ac:dyDescent="0.25">
      <c r="A642" s="5" t="str">
        <f>IF(Marktlokationen!A641&lt;&gt;"",Marktlokationen!A641,"")</f>
        <v/>
      </c>
      <c r="B642" s="31"/>
      <c r="C642" s="32"/>
      <c r="D642" s="32"/>
      <c r="E642" s="31"/>
      <c r="F642" s="31"/>
      <c r="G642" s="2" t="str">
        <f>IF(B642&lt;&gt;"",MAX(0,B642-E642-F642)-(MAX(0,(B642-E642-F642))*(MAX(0,Stammdaten!$C$28-MAX(C642,D642))))+E642+F642,"")</f>
        <v/>
      </c>
      <c r="H642" s="31"/>
      <c r="I642" s="31"/>
      <c r="J642" s="2" t="str">
        <f t="shared" si="19"/>
        <v/>
      </c>
      <c r="K642" s="31"/>
      <c r="L642" s="2" t="str">
        <f t="shared" si="18"/>
        <v/>
      </c>
      <c r="M642" s="31"/>
    </row>
    <row r="643" spans="1:13" x14ac:dyDescent="0.25">
      <c r="A643" s="5" t="str">
        <f>IF(Marktlokationen!A642&lt;&gt;"",Marktlokationen!A642,"")</f>
        <v/>
      </c>
      <c r="B643" s="31"/>
      <c r="C643" s="32"/>
      <c r="D643" s="32"/>
      <c r="E643" s="31"/>
      <c r="F643" s="31"/>
      <c r="G643" s="2" t="str">
        <f>IF(B643&lt;&gt;"",MAX(0,B643-E643-F643)-(MAX(0,(B643-E643-F643))*(MAX(0,Stammdaten!$C$28-MAX(C643,D643))))+E643+F643,"")</f>
        <v/>
      </c>
      <c r="H643" s="31"/>
      <c r="I643" s="31"/>
      <c r="J643" s="2" t="str">
        <f t="shared" si="19"/>
        <v/>
      </c>
      <c r="K643" s="31"/>
      <c r="L643" s="2" t="str">
        <f t="shared" ref="L643:L706" si="20">IF(B643&lt;&gt;"",IF(SUM($K$3:$K$1002)&lt;&gt;0,"Summe der Veränderungen zu hoch/niedrig",IF(J643+K643&gt;=0,J643+K643,"Pooling-Veränderung zu hoch")),"")</f>
        <v/>
      </c>
      <c r="M643" s="31"/>
    </row>
    <row r="644" spans="1:13" x14ac:dyDescent="0.25">
      <c r="A644" s="5" t="str">
        <f>IF(Marktlokationen!A643&lt;&gt;"",Marktlokationen!A643,"")</f>
        <v/>
      </c>
      <c r="B644" s="31"/>
      <c r="C644" s="32"/>
      <c r="D644" s="32"/>
      <c r="E644" s="31"/>
      <c r="F644" s="31"/>
      <c r="G644" s="2" t="str">
        <f>IF(B644&lt;&gt;"",MAX(0,B644-E644-F644)-(MAX(0,(B644-E644-F644))*(MAX(0,Stammdaten!$C$28-MAX(C644,D644))))+E644+F644,"")</f>
        <v/>
      </c>
      <c r="H644" s="31"/>
      <c r="I644" s="31"/>
      <c r="J644" s="2" t="str">
        <f t="shared" ref="J644:J707" si="21">IF(H644="Ja",I644,G644)</f>
        <v/>
      </c>
      <c r="K644" s="31"/>
      <c r="L644" s="2" t="str">
        <f t="shared" si="20"/>
        <v/>
      </c>
      <c r="M644" s="31"/>
    </row>
    <row r="645" spans="1:13" x14ac:dyDescent="0.25">
      <c r="A645" s="5" t="str">
        <f>IF(Marktlokationen!A644&lt;&gt;"",Marktlokationen!A644,"")</f>
        <v/>
      </c>
      <c r="B645" s="31"/>
      <c r="C645" s="32"/>
      <c r="D645" s="32"/>
      <c r="E645" s="31"/>
      <c r="F645" s="31"/>
      <c r="G645" s="2" t="str">
        <f>IF(B645&lt;&gt;"",MAX(0,B645-E645-F645)-(MAX(0,(B645-E645-F645))*(MAX(0,Stammdaten!$C$28-MAX(C645,D645))))+E645+F645,"")</f>
        <v/>
      </c>
      <c r="H645" s="31"/>
      <c r="I645" s="31"/>
      <c r="J645" s="2" t="str">
        <f t="shared" si="21"/>
        <v/>
      </c>
      <c r="K645" s="31"/>
      <c r="L645" s="2" t="str">
        <f t="shared" si="20"/>
        <v/>
      </c>
      <c r="M645" s="31"/>
    </row>
    <row r="646" spans="1:13" x14ac:dyDescent="0.25">
      <c r="A646" s="5" t="str">
        <f>IF(Marktlokationen!A645&lt;&gt;"",Marktlokationen!A645,"")</f>
        <v/>
      </c>
      <c r="B646" s="31"/>
      <c r="C646" s="32"/>
      <c r="D646" s="32"/>
      <c r="E646" s="31"/>
      <c r="F646" s="31"/>
      <c r="G646" s="2" t="str">
        <f>IF(B646&lt;&gt;"",MAX(0,B646-E646-F646)-(MAX(0,(B646-E646-F646))*(MAX(0,Stammdaten!$C$28-MAX(C646,D646))))+E646+F646,"")</f>
        <v/>
      </c>
      <c r="H646" s="31"/>
      <c r="I646" s="31"/>
      <c r="J646" s="2" t="str">
        <f t="shared" si="21"/>
        <v/>
      </c>
      <c r="K646" s="31"/>
      <c r="L646" s="2" t="str">
        <f t="shared" si="20"/>
        <v/>
      </c>
      <c r="M646" s="31"/>
    </row>
    <row r="647" spans="1:13" x14ac:dyDescent="0.25">
      <c r="A647" s="5" t="str">
        <f>IF(Marktlokationen!A646&lt;&gt;"",Marktlokationen!A646,"")</f>
        <v/>
      </c>
      <c r="B647" s="31"/>
      <c r="C647" s="32"/>
      <c r="D647" s="32"/>
      <c r="E647" s="31"/>
      <c r="F647" s="31"/>
      <c r="G647" s="2" t="str">
        <f>IF(B647&lt;&gt;"",MAX(0,B647-E647-F647)-(MAX(0,(B647-E647-F647))*(MAX(0,Stammdaten!$C$28-MAX(C647,D647))))+E647+F647,"")</f>
        <v/>
      </c>
      <c r="H647" s="31"/>
      <c r="I647" s="31"/>
      <c r="J647" s="2" t="str">
        <f t="shared" si="21"/>
        <v/>
      </c>
      <c r="K647" s="31"/>
      <c r="L647" s="2" t="str">
        <f t="shared" si="20"/>
        <v/>
      </c>
      <c r="M647" s="31"/>
    </row>
    <row r="648" spans="1:13" x14ac:dyDescent="0.25">
      <c r="A648" s="5" t="str">
        <f>IF(Marktlokationen!A647&lt;&gt;"",Marktlokationen!A647,"")</f>
        <v/>
      </c>
      <c r="B648" s="31"/>
      <c r="C648" s="32"/>
      <c r="D648" s="32"/>
      <c r="E648" s="31"/>
      <c r="F648" s="31"/>
      <c r="G648" s="2" t="str">
        <f>IF(B648&lt;&gt;"",MAX(0,B648-E648-F648)-(MAX(0,(B648-E648-F648))*(MAX(0,Stammdaten!$C$28-MAX(C648,D648))))+E648+F648,"")</f>
        <v/>
      </c>
      <c r="H648" s="31"/>
      <c r="I648" s="31"/>
      <c r="J648" s="2" t="str">
        <f t="shared" si="21"/>
        <v/>
      </c>
      <c r="K648" s="31"/>
      <c r="L648" s="2" t="str">
        <f t="shared" si="20"/>
        <v/>
      </c>
      <c r="M648" s="31"/>
    </row>
    <row r="649" spans="1:13" x14ac:dyDescent="0.25">
      <c r="A649" s="5" t="str">
        <f>IF(Marktlokationen!A648&lt;&gt;"",Marktlokationen!A648,"")</f>
        <v/>
      </c>
      <c r="B649" s="31"/>
      <c r="C649" s="32"/>
      <c r="D649" s="32"/>
      <c r="E649" s="31"/>
      <c r="F649" s="31"/>
      <c r="G649" s="2" t="str">
        <f>IF(B649&lt;&gt;"",MAX(0,B649-E649-F649)-(MAX(0,(B649-E649-F649))*(MAX(0,Stammdaten!$C$28-MAX(C649,D649))))+E649+F649,"")</f>
        <v/>
      </c>
      <c r="H649" s="31"/>
      <c r="I649" s="31"/>
      <c r="J649" s="2" t="str">
        <f t="shared" si="21"/>
        <v/>
      </c>
      <c r="K649" s="31"/>
      <c r="L649" s="2" t="str">
        <f t="shared" si="20"/>
        <v/>
      </c>
      <c r="M649" s="31"/>
    </row>
    <row r="650" spans="1:13" x14ac:dyDescent="0.25">
      <c r="A650" s="5" t="str">
        <f>IF(Marktlokationen!A649&lt;&gt;"",Marktlokationen!A649,"")</f>
        <v/>
      </c>
      <c r="B650" s="31"/>
      <c r="C650" s="32"/>
      <c r="D650" s="32"/>
      <c r="E650" s="31"/>
      <c r="F650" s="31"/>
      <c r="G650" s="2" t="str">
        <f>IF(B650&lt;&gt;"",MAX(0,B650-E650-F650)-(MAX(0,(B650-E650-F650))*(MAX(0,Stammdaten!$C$28-MAX(C650,D650))))+E650+F650,"")</f>
        <v/>
      </c>
      <c r="H650" s="31"/>
      <c r="I650" s="31"/>
      <c r="J650" s="2" t="str">
        <f t="shared" si="21"/>
        <v/>
      </c>
      <c r="K650" s="31"/>
      <c r="L650" s="2" t="str">
        <f t="shared" si="20"/>
        <v/>
      </c>
      <c r="M650" s="31"/>
    </row>
    <row r="651" spans="1:13" x14ac:dyDescent="0.25">
      <c r="A651" s="5" t="str">
        <f>IF(Marktlokationen!A650&lt;&gt;"",Marktlokationen!A650,"")</f>
        <v/>
      </c>
      <c r="B651" s="31"/>
      <c r="C651" s="32"/>
      <c r="D651" s="32"/>
      <c r="E651" s="31"/>
      <c r="F651" s="31"/>
      <c r="G651" s="2" t="str">
        <f>IF(B651&lt;&gt;"",MAX(0,B651-E651-F651)-(MAX(0,(B651-E651-F651))*(MAX(0,Stammdaten!$C$28-MAX(C651,D651))))+E651+F651,"")</f>
        <v/>
      </c>
      <c r="H651" s="31"/>
      <c r="I651" s="31"/>
      <c r="J651" s="2" t="str">
        <f t="shared" si="21"/>
        <v/>
      </c>
      <c r="K651" s="31"/>
      <c r="L651" s="2" t="str">
        <f t="shared" si="20"/>
        <v/>
      </c>
      <c r="M651" s="31"/>
    </row>
    <row r="652" spans="1:13" x14ac:dyDescent="0.25">
      <c r="A652" s="5" t="str">
        <f>IF(Marktlokationen!A651&lt;&gt;"",Marktlokationen!A651,"")</f>
        <v/>
      </c>
      <c r="B652" s="31"/>
      <c r="C652" s="32"/>
      <c r="D652" s="32"/>
      <c r="E652" s="31"/>
      <c r="F652" s="31"/>
      <c r="G652" s="2" t="str">
        <f>IF(B652&lt;&gt;"",MAX(0,B652-E652-F652)-(MAX(0,(B652-E652-F652))*(MAX(0,Stammdaten!$C$28-MAX(C652,D652))))+E652+F652,"")</f>
        <v/>
      </c>
      <c r="H652" s="31"/>
      <c r="I652" s="31"/>
      <c r="J652" s="2" t="str">
        <f t="shared" si="21"/>
        <v/>
      </c>
      <c r="K652" s="31"/>
      <c r="L652" s="2" t="str">
        <f t="shared" si="20"/>
        <v/>
      </c>
      <c r="M652" s="31"/>
    </row>
    <row r="653" spans="1:13" x14ac:dyDescent="0.25">
      <c r="A653" s="5" t="str">
        <f>IF(Marktlokationen!A652&lt;&gt;"",Marktlokationen!A652,"")</f>
        <v/>
      </c>
      <c r="B653" s="31"/>
      <c r="C653" s="32"/>
      <c r="D653" s="32"/>
      <c r="E653" s="31"/>
      <c r="F653" s="31"/>
      <c r="G653" s="2" t="str">
        <f>IF(B653&lt;&gt;"",MAX(0,B653-E653-F653)-(MAX(0,(B653-E653-F653))*(MAX(0,Stammdaten!$C$28-MAX(C653,D653))))+E653+F653,"")</f>
        <v/>
      </c>
      <c r="H653" s="31"/>
      <c r="I653" s="31"/>
      <c r="J653" s="2" t="str">
        <f t="shared" si="21"/>
        <v/>
      </c>
      <c r="K653" s="31"/>
      <c r="L653" s="2" t="str">
        <f t="shared" si="20"/>
        <v/>
      </c>
      <c r="M653" s="31"/>
    </row>
    <row r="654" spans="1:13" x14ac:dyDescent="0.25">
      <c r="A654" s="5" t="str">
        <f>IF(Marktlokationen!A653&lt;&gt;"",Marktlokationen!A653,"")</f>
        <v/>
      </c>
      <c r="B654" s="31"/>
      <c r="C654" s="32"/>
      <c r="D654" s="32"/>
      <c r="E654" s="31"/>
      <c r="F654" s="31"/>
      <c r="G654" s="2" t="str">
        <f>IF(B654&lt;&gt;"",MAX(0,B654-E654-F654)-(MAX(0,(B654-E654-F654))*(MAX(0,Stammdaten!$C$28-MAX(C654,D654))))+E654+F654,"")</f>
        <v/>
      </c>
      <c r="H654" s="31"/>
      <c r="I654" s="31"/>
      <c r="J654" s="2" t="str">
        <f t="shared" si="21"/>
        <v/>
      </c>
      <c r="K654" s="31"/>
      <c r="L654" s="2" t="str">
        <f t="shared" si="20"/>
        <v/>
      </c>
      <c r="M654" s="31"/>
    </row>
    <row r="655" spans="1:13" x14ac:dyDescent="0.25">
      <c r="A655" s="5" t="str">
        <f>IF(Marktlokationen!A654&lt;&gt;"",Marktlokationen!A654,"")</f>
        <v/>
      </c>
      <c r="B655" s="31"/>
      <c r="C655" s="32"/>
      <c r="D655" s="32"/>
      <c r="E655" s="31"/>
      <c r="F655" s="31"/>
      <c r="G655" s="2" t="str">
        <f>IF(B655&lt;&gt;"",MAX(0,B655-E655-F655)-(MAX(0,(B655-E655-F655))*(MAX(0,Stammdaten!$C$28-MAX(C655,D655))))+E655+F655,"")</f>
        <v/>
      </c>
      <c r="H655" s="31"/>
      <c r="I655" s="31"/>
      <c r="J655" s="2" t="str">
        <f t="shared" si="21"/>
        <v/>
      </c>
      <c r="K655" s="31"/>
      <c r="L655" s="2" t="str">
        <f t="shared" si="20"/>
        <v/>
      </c>
      <c r="M655" s="31"/>
    </row>
    <row r="656" spans="1:13" x14ac:dyDescent="0.25">
      <c r="A656" s="5" t="str">
        <f>IF(Marktlokationen!A655&lt;&gt;"",Marktlokationen!A655,"")</f>
        <v/>
      </c>
      <c r="B656" s="31"/>
      <c r="C656" s="32"/>
      <c r="D656" s="32"/>
      <c r="E656" s="31"/>
      <c r="F656" s="31"/>
      <c r="G656" s="2" t="str">
        <f>IF(B656&lt;&gt;"",MAX(0,B656-E656-F656)-(MAX(0,(B656-E656-F656))*(MAX(0,Stammdaten!$C$28-MAX(C656,D656))))+E656+F656,"")</f>
        <v/>
      </c>
      <c r="H656" s="31"/>
      <c r="I656" s="31"/>
      <c r="J656" s="2" t="str">
        <f t="shared" si="21"/>
        <v/>
      </c>
      <c r="K656" s="31"/>
      <c r="L656" s="2" t="str">
        <f t="shared" si="20"/>
        <v/>
      </c>
      <c r="M656" s="31"/>
    </row>
    <row r="657" spans="1:13" x14ac:dyDescent="0.25">
      <c r="A657" s="5" t="str">
        <f>IF(Marktlokationen!A656&lt;&gt;"",Marktlokationen!A656,"")</f>
        <v/>
      </c>
      <c r="B657" s="31"/>
      <c r="C657" s="32"/>
      <c r="D657" s="32"/>
      <c r="E657" s="31"/>
      <c r="F657" s="31"/>
      <c r="G657" s="2" t="str">
        <f>IF(B657&lt;&gt;"",MAX(0,B657-E657-F657)-(MAX(0,(B657-E657-F657))*(MAX(0,Stammdaten!$C$28-MAX(C657,D657))))+E657+F657,"")</f>
        <v/>
      </c>
      <c r="H657" s="31"/>
      <c r="I657" s="31"/>
      <c r="J657" s="2" t="str">
        <f t="shared" si="21"/>
        <v/>
      </c>
      <c r="K657" s="31"/>
      <c r="L657" s="2" t="str">
        <f t="shared" si="20"/>
        <v/>
      </c>
      <c r="M657" s="31"/>
    </row>
    <row r="658" spans="1:13" x14ac:dyDescent="0.25">
      <c r="A658" s="5" t="str">
        <f>IF(Marktlokationen!A657&lt;&gt;"",Marktlokationen!A657,"")</f>
        <v/>
      </c>
      <c r="B658" s="31"/>
      <c r="C658" s="32"/>
      <c r="D658" s="32"/>
      <c r="E658" s="31"/>
      <c r="F658" s="31"/>
      <c r="G658" s="2" t="str">
        <f>IF(B658&lt;&gt;"",MAX(0,B658-E658-F658)-(MAX(0,(B658-E658-F658))*(MAX(0,Stammdaten!$C$28-MAX(C658,D658))))+E658+F658,"")</f>
        <v/>
      </c>
      <c r="H658" s="31"/>
      <c r="I658" s="31"/>
      <c r="J658" s="2" t="str">
        <f t="shared" si="21"/>
        <v/>
      </c>
      <c r="K658" s="31"/>
      <c r="L658" s="2" t="str">
        <f t="shared" si="20"/>
        <v/>
      </c>
      <c r="M658" s="31"/>
    </row>
    <row r="659" spans="1:13" x14ac:dyDescent="0.25">
      <c r="A659" s="5" t="str">
        <f>IF(Marktlokationen!A658&lt;&gt;"",Marktlokationen!A658,"")</f>
        <v/>
      </c>
      <c r="B659" s="31"/>
      <c r="C659" s="32"/>
      <c r="D659" s="32"/>
      <c r="E659" s="31"/>
      <c r="F659" s="31"/>
      <c r="G659" s="2" t="str">
        <f>IF(B659&lt;&gt;"",MAX(0,B659-E659-F659)-(MAX(0,(B659-E659-F659))*(MAX(0,Stammdaten!$C$28-MAX(C659,D659))))+E659+F659,"")</f>
        <v/>
      </c>
      <c r="H659" s="31"/>
      <c r="I659" s="31"/>
      <c r="J659" s="2" t="str">
        <f t="shared" si="21"/>
        <v/>
      </c>
      <c r="K659" s="31"/>
      <c r="L659" s="2" t="str">
        <f t="shared" si="20"/>
        <v/>
      </c>
      <c r="M659" s="31"/>
    </row>
    <row r="660" spans="1:13" x14ac:dyDescent="0.25">
      <c r="A660" s="5" t="str">
        <f>IF(Marktlokationen!A659&lt;&gt;"",Marktlokationen!A659,"")</f>
        <v/>
      </c>
      <c r="B660" s="31"/>
      <c r="C660" s="32"/>
      <c r="D660" s="32"/>
      <c r="E660" s="31"/>
      <c r="F660" s="31"/>
      <c r="G660" s="2" t="str">
        <f>IF(B660&lt;&gt;"",MAX(0,B660-E660-F660)-(MAX(0,(B660-E660-F660))*(MAX(0,Stammdaten!$C$28-MAX(C660,D660))))+E660+F660,"")</f>
        <v/>
      </c>
      <c r="H660" s="31"/>
      <c r="I660" s="31"/>
      <c r="J660" s="2" t="str">
        <f t="shared" si="21"/>
        <v/>
      </c>
      <c r="K660" s="31"/>
      <c r="L660" s="2" t="str">
        <f t="shared" si="20"/>
        <v/>
      </c>
      <c r="M660" s="31"/>
    </row>
    <row r="661" spans="1:13" x14ac:dyDescent="0.25">
      <c r="A661" s="5" t="str">
        <f>IF(Marktlokationen!A660&lt;&gt;"",Marktlokationen!A660,"")</f>
        <v/>
      </c>
      <c r="B661" s="31"/>
      <c r="C661" s="32"/>
      <c r="D661" s="32"/>
      <c r="E661" s="31"/>
      <c r="F661" s="31"/>
      <c r="G661" s="2" t="str">
        <f>IF(B661&lt;&gt;"",MAX(0,B661-E661-F661)-(MAX(0,(B661-E661-F661))*(MAX(0,Stammdaten!$C$28-MAX(C661,D661))))+E661+F661,"")</f>
        <v/>
      </c>
      <c r="H661" s="31"/>
      <c r="I661" s="31"/>
      <c r="J661" s="2" t="str">
        <f t="shared" si="21"/>
        <v/>
      </c>
      <c r="K661" s="31"/>
      <c r="L661" s="2" t="str">
        <f t="shared" si="20"/>
        <v/>
      </c>
      <c r="M661" s="31"/>
    </row>
    <row r="662" spans="1:13" x14ac:dyDescent="0.25">
      <c r="A662" s="5" t="str">
        <f>IF(Marktlokationen!A661&lt;&gt;"",Marktlokationen!A661,"")</f>
        <v/>
      </c>
      <c r="B662" s="31"/>
      <c r="C662" s="32"/>
      <c r="D662" s="32"/>
      <c r="E662" s="31"/>
      <c r="F662" s="31"/>
      <c r="G662" s="2" t="str">
        <f>IF(B662&lt;&gt;"",MAX(0,B662-E662-F662)-(MAX(0,(B662-E662-F662))*(MAX(0,Stammdaten!$C$28-MAX(C662,D662))))+E662+F662,"")</f>
        <v/>
      </c>
      <c r="H662" s="31"/>
      <c r="I662" s="31"/>
      <c r="J662" s="2" t="str">
        <f t="shared" si="21"/>
        <v/>
      </c>
      <c r="K662" s="31"/>
      <c r="L662" s="2" t="str">
        <f t="shared" si="20"/>
        <v/>
      </c>
      <c r="M662" s="31"/>
    </row>
    <row r="663" spans="1:13" x14ac:dyDescent="0.25">
      <c r="A663" s="5" t="str">
        <f>IF(Marktlokationen!A662&lt;&gt;"",Marktlokationen!A662,"")</f>
        <v/>
      </c>
      <c r="B663" s="31"/>
      <c r="C663" s="32"/>
      <c r="D663" s="32"/>
      <c r="E663" s="31"/>
      <c r="F663" s="31"/>
      <c r="G663" s="2" t="str">
        <f>IF(B663&lt;&gt;"",MAX(0,B663-E663-F663)-(MAX(0,(B663-E663-F663))*(MAX(0,Stammdaten!$C$28-MAX(C663,D663))))+E663+F663,"")</f>
        <v/>
      </c>
      <c r="H663" s="31"/>
      <c r="I663" s="31"/>
      <c r="J663" s="2" t="str">
        <f t="shared" si="21"/>
        <v/>
      </c>
      <c r="K663" s="31"/>
      <c r="L663" s="2" t="str">
        <f t="shared" si="20"/>
        <v/>
      </c>
      <c r="M663" s="31"/>
    </row>
    <row r="664" spans="1:13" x14ac:dyDescent="0.25">
      <c r="A664" s="5" t="str">
        <f>IF(Marktlokationen!A663&lt;&gt;"",Marktlokationen!A663,"")</f>
        <v/>
      </c>
      <c r="B664" s="31"/>
      <c r="C664" s="32"/>
      <c r="D664" s="32"/>
      <c r="E664" s="31"/>
      <c r="F664" s="31"/>
      <c r="G664" s="2" t="str">
        <f>IF(B664&lt;&gt;"",MAX(0,B664-E664-F664)-(MAX(0,(B664-E664-F664))*(MAX(0,Stammdaten!$C$28-MAX(C664,D664))))+E664+F664,"")</f>
        <v/>
      </c>
      <c r="H664" s="31"/>
      <c r="I664" s="31"/>
      <c r="J664" s="2" t="str">
        <f t="shared" si="21"/>
        <v/>
      </c>
      <c r="K664" s="31"/>
      <c r="L664" s="2" t="str">
        <f t="shared" si="20"/>
        <v/>
      </c>
      <c r="M664" s="31"/>
    </row>
    <row r="665" spans="1:13" x14ac:dyDescent="0.25">
      <c r="A665" s="5" t="str">
        <f>IF(Marktlokationen!A664&lt;&gt;"",Marktlokationen!A664,"")</f>
        <v/>
      </c>
      <c r="B665" s="31"/>
      <c r="C665" s="32"/>
      <c r="D665" s="32"/>
      <c r="E665" s="31"/>
      <c r="F665" s="31"/>
      <c r="G665" s="2" t="str">
        <f>IF(B665&lt;&gt;"",MAX(0,B665-E665-F665)-(MAX(0,(B665-E665-F665))*(MAX(0,Stammdaten!$C$28-MAX(C665,D665))))+E665+F665,"")</f>
        <v/>
      </c>
      <c r="H665" s="31"/>
      <c r="I665" s="31"/>
      <c r="J665" s="2" t="str">
        <f t="shared" si="21"/>
        <v/>
      </c>
      <c r="K665" s="31"/>
      <c r="L665" s="2" t="str">
        <f t="shared" si="20"/>
        <v/>
      </c>
      <c r="M665" s="31"/>
    </row>
    <row r="666" spans="1:13" x14ac:dyDescent="0.25">
      <c r="A666" s="5" t="str">
        <f>IF(Marktlokationen!A665&lt;&gt;"",Marktlokationen!A665,"")</f>
        <v/>
      </c>
      <c r="B666" s="31"/>
      <c r="C666" s="32"/>
      <c r="D666" s="32"/>
      <c r="E666" s="31"/>
      <c r="F666" s="31"/>
      <c r="G666" s="2" t="str">
        <f>IF(B666&lt;&gt;"",MAX(0,B666-E666-F666)-(MAX(0,(B666-E666-F666))*(MAX(0,Stammdaten!$C$28-MAX(C666,D666))))+E666+F666,"")</f>
        <v/>
      </c>
      <c r="H666" s="31"/>
      <c r="I666" s="31"/>
      <c r="J666" s="2" t="str">
        <f t="shared" si="21"/>
        <v/>
      </c>
      <c r="K666" s="31"/>
      <c r="L666" s="2" t="str">
        <f t="shared" si="20"/>
        <v/>
      </c>
      <c r="M666" s="31"/>
    </row>
    <row r="667" spans="1:13" x14ac:dyDescent="0.25">
      <c r="A667" s="5" t="str">
        <f>IF(Marktlokationen!A666&lt;&gt;"",Marktlokationen!A666,"")</f>
        <v/>
      </c>
      <c r="B667" s="31"/>
      <c r="C667" s="32"/>
      <c r="D667" s="32"/>
      <c r="E667" s="31"/>
      <c r="F667" s="31"/>
      <c r="G667" s="2" t="str">
        <f>IF(B667&lt;&gt;"",MAX(0,B667-E667-F667)-(MAX(0,(B667-E667-F667))*(MAX(0,Stammdaten!$C$28-MAX(C667,D667))))+E667+F667,"")</f>
        <v/>
      </c>
      <c r="H667" s="31"/>
      <c r="I667" s="31"/>
      <c r="J667" s="2" t="str">
        <f t="shared" si="21"/>
        <v/>
      </c>
      <c r="K667" s="31"/>
      <c r="L667" s="2" t="str">
        <f t="shared" si="20"/>
        <v/>
      </c>
      <c r="M667" s="31"/>
    </row>
    <row r="668" spans="1:13" x14ac:dyDescent="0.25">
      <c r="A668" s="5" t="str">
        <f>IF(Marktlokationen!A667&lt;&gt;"",Marktlokationen!A667,"")</f>
        <v/>
      </c>
      <c r="B668" s="31"/>
      <c r="C668" s="32"/>
      <c r="D668" s="32"/>
      <c r="E668" s="31"/>
      <c r="F668" s="31"/>
      <c r="G668" s="2" t="str">
        <f>IF(B668&lt;&gt;"",MAX(0,B668-E668-F668)-(MAX(0,(B668-E668-F668))*(MAX(0,Stammdaten!$C$28-MAX(C668,D668))))+E668+F668,"")</f>
        <v/>
      </c>
      <c r="H668" s="31"/>
      <c r="I668" s="31"/>
      <c r="J668" s="2" t="str">
        <f t="shared" si="21"/>
        <v/>
      </c>
      <c r="K668" s="31"/>
      <c r="L668" s="2" t="str">
        <f t="shared" si="20"/>
        <v/>
      </c>
      <c r="M668" s="31"/>
    </row>
    <row r="669" spans="1:13" x14ac:dyDescent="0.25">
      <c r="A669" s="5" t="str">
        <f>IF(Marktlokationen!A668&lt;&gt;"",Marktlokationen!A668,"")</f>
        <v/>
      </c>
      <c r="B669" s="31"/>
      <c r="C669" s="32"/>
      <c r="D669" s="32"/>
      <c r="E669" s="31"/>
      <c r="F669" s="31"/>
      <c r="G669" s="2" t="str">
        <f>IF(B669&lt;&gt;"",MAX(0,B669-E669-F669)-(MAX(0,(B669-E669-F669))*(MAX(0,Stammdaten!$C$28-MAX(C669,D669))))+E669+F669,"")</f>
        <v/>
      </c>
      <c r="H669" s="31"/>
      <c r="I669" s="31"/>
      <c r="J669" s="2" t="str">
        <f t="shared" si="21"/>
        <v/>
      </c>
      <c r="K669" s="31"/>
      <c r="L669" s="2" t="str">
        <f t="shared" si="20"/>
        <v/>
      </c>
      <c r="M669" s="31"/>
    </row>
    <row r="670" spans="1:13" x14ac:dyDescent="0.25">
      <c r="A670" s="5" t="str">
        <f>IF(Marktlokationen!A669&lt;&gt;"",Marktlokationen!A669,"")</f>
        <v/>
      </c>
      <c r="B670" s="31"/>
      <c r="C670" s="32"/>
      <c r="D670" s="32"/>
      <c r="E670" s="31"/>
      <c r="F670" s="31"/>
      <c r="G670" s="2" t="str">
        <f>IF(B670&lt;&gt;"",MAX(0,B670-E670-F670)-(MAX(0,(B670-E670-F670))*(MAX(0,Stammdaten!$C$28-MAX(C670,D670))))+E670+F670,"")</f>
        <v/>
      </c>
      <c r="H670" s="31"/>
      <c r="I670" s="31"/>
      <c r="J670" s="2" t="str">
        <f t="shared" si="21"/>
        <v/>
      </c>
      <c r="K670" s="31"/>
      <c r="L670" s="2" t="str">
        <f t="shared" si="20"/>
        <v/>
      </c>
      <c r="M670" s="31"/>
    </row>
    <row r="671" spans="1:13" x14ac:dyDescent="0.25">
      <c r="A671" s="5" t="str">
        <f>IF(Marktlokationen!A670&lt;&gt;"",Marktlokationen!A670,"")</f>
        <v/>
      </c>
      <c r="B671" s="31"/>
      <c r="C671" s="32"/>
      <c r="D671" s="32"/>
      <c r="E671" s="31"/>
      <c r="F671" s="31"/>
      <c r="G671" s="2" t="str">
        <f>IF(B671&lt;&gt;"",MAX(0,B671-E671-F671)-(MAX(0,(B671-E671-F671))*(MAX(0,Stammdaten!$C$28-MAX(C671,D671))))+E671+F671,"")</f>
        <v/>
      </c>
      <c r="H671" s="31"/>
      <c r="I671" s="31"/>
      <c r="J671" s="2" t="str">
        <f t="shared" si="21"/>
        <v/>
      </c>
      <c r="K671" s="31"/>
      <c r="L671" s="2" t="str">
        <f t="shared" si="20"/>
        <v/>
      </c>
      <c r="M671" s="31"/>
    </row>
    <row r="672" spans="1:13" x14ac:dyDescent="0.25">
      <c r="A672" s="5" t="str">
        <f>IF(Marktlokationen!A671&lt;&gt;"",Marktlokationen!A671,"")</f>
        <v/>
      </c>
      <c r="B672" s="31"/>
      <c r="C672" s="32"/>
      <c r="D672" s="32"/>
      <c r="E672" s="31"/>
      <c r="F672" s="31"/>
      <c r="G672" s="2" t="str">
        <f>IF(B672&lt;&gt;"",MAX(0,B672-E672-F672)-(MAX(0,(B672-E672-F672))*(MAX(0,Stammdaten!$C$28-MAX(C672,D672))))+E672+F672,"")</f>
        <v/>
      </c>
      <c r="H672" s="31"/>
      <c r="I672" s="31"/>
      <c r="J672" s="2" t="str">
        <f t="shared" si="21"/>
        <v/>
      </c>
      <c r="K672" s="31"/>
      <c r="L672" s="2" t="str">
        <f t="shared" si="20"/>
        <v/>
      </c>
      <c r="M672" s="31"/>
    </row>
    <row r="673" spans="1:13" x14ac:dyDescent="0.25">
      <c r="A673" s="5" t="str">
        <f>IF(Marktlokationen!A672&lt;&gt;"",Marktlokationen!A672,"")</f>
        <v/>
      </c>
      <c r="B673" s="31"/>
      <c r="C673" s="32"/>
      <c r="D673" s="32"/>
      <c r="E673" s="31"/>
      <c r="F673" s="31"/>
      <c r="G673" s="2" t="str">
        <f>IF(B673&lt;&gt;"",MAX(0,B673-E673-F673)-(MAX(0,(B673-E673-F673))*(MAX(0,Stammdaten!$C$28-MAX(C673,D673))))+E673+F673,"")</f>
        <v/>
      </c>
      <c r="H673" s="31"/>
      <c r="I673" s="31"/>
      <c r="J673" s="2" t="str">
        <f t="shared" si="21"/>
        <v/>
      </c>
      <c r="K673" s="31"/>
      <c r="L673" s="2" t="str">
        <f t="shared" si="20"/>
        <v/>
      </c>
      <c r="M673" s="31"/>
    </row>
    <row r="674" spans="1:13" x14ac:dyDescent="0.25">
      <c r="A674" s="5" t="str">
        <f>IF(Marktlokationen!A673&lt;&gt;"",Marktlokationen!A673,"")</f>
        <v/>
      </c>
      <c r="B674" s="31"/>
      <c r="C674" s="32"/>
      <c r="D674" s="32"/>
      <c r="E674" s="31"/>
      <c r="F674" s="31"/>
      <c r="G674" s="2" t="str">
        <f>IF(B674&lt;&gt;"",MAX(0,B674-E674-F674)-(MAX(0,(B674-E674-F674))*(MAX(0,Stammdaten!$C$28-MAX(C674,D674))))+E674+F674,"")</f>
        <v/>
      </c>
      <c r="H674" s="31"/>
      <c r="I674" s="31"/>
      <c r="J674" s="2" t="str">
        <f t="shared" si="21"/>
        <v/>
      </c>
      <c r="K674" s="31"/>
      <c r="L674" s="2" t="str">
        <f t="shared" si="20"/>
        <v/>
      </c>
      <c r="M674" s="31"/>
    </row>
    <row r="675" spans="1:13" x14ac:dyDescent="0.25">
      <c r="A675" s="5" t="str">
        <f>IF(Marktlokationen!A674&lt;&gt;"",Marktlokationen!A674,"")</f>
        <v/>
      </c>
      <c r="B675" s="31"/>
      <c r="C675" s="32"/>
      <c r="D675" s="32"/>
      <c r="E675" s="31"/>
      <c r="F675" s="31"/>
      <c r="G675" s="2" t="str">
        <f>IF(B675&lt;&gt;"",MAX(0,B675-E675-F675)-(MAX(0,(B675-E675-F675))*(MAX(0,Stammdaten!$C$28-MAX(C675,D675))))+E675+F675,"")</f>
        <v/>
      </c>
      <c r="H675" s="31"/>
      <c r="I675" s="31"/>
      <c r="J675" s="2" t="str">
        <f t="shared" si="21"/>
        <v/>
      </c>
      <c r="K675" s="31"/>
      <c r="L675" s="2" t="str">
        <f t="shared" si="20"/>
        <v/>
      </c>
      <c r="M675" s="31"/>
    </row>
    <row r="676" spans="1:13" x14ac:dyDescent="0.25">
      <c r="A676" s="5" t="str">
        <f>IF(Marktlokationen!A675&lt;&gt;"",Marktlokationen!A675,"")</f>
        <v/>
      </c>
      <c r="B676" s="31"/>
      <c r="C676" s="32"/>
      <c r="D676" s="32"/>
      <c r="E676" s="31"/>
      <c r="F676" s="31"/>
      <c r="G676" s="2" t="str">
        <f>IF(B676&lt;&gt;"",MAX(0,B676-E676-F676)-(MAX(0,(B676-E676-F676))*(MAX(0,Stammdaten!$C$28-MAX(C676,D676))))+E676+F676,"")</f>
        <v/>
      </c>
      <c r="H676" s="31"/>
      <c r="I676" s="31"/>
      <c r="J676" s="2" t="str">
        <f t="shared" si="21"/>
        <v/>
      </c>
      <c r="K676" s="31"/>
      <c r="L676" s="2" t="str">
        <f t="shared" si="20"/>
        <v/>
      </c>
      <c r="M676" s="31"/>
    </row>
    <row r="677" spans="1:13" x14ac:dyDescent="0.25">
      <c r="A677" s="5" t="str">
        <f>IF(Marktlokationen!A676&lt;&gt;"",Marktlokationen!A676,"")</f>
        <v/>
      </c>
      <c r="B677" s="31"/>
      <c r="C677" s="32"/>
      <c r="D677" s="32"/>
      <c r="E677" s="31"/>
      <c r="F677" s="31"/>
      <c r="G677" s="2" t="str">
        <f>IF(B677&lt;&gt;"",MAX(0,B677-E677-F677)-(MAX(0,(B677-E677-F677))*(MAX(0,Stammdaten!$C$28-MAX(C677,D677))))+E677+F677,"")</f>
        <v/>
      </c>
      <c r="H677" s="31"/>
      <c r="I677" s="31"/>
      <c r="J677" s="2" t="str">
        <f t="shared" si="21"/>
        <v/>
      </c>
      <c r="K677" s="31"/>
      <c r="L677" s="2" t="str">
        <f t="shared" si="20"/>
        <v/>
      </c>
      <c r="M677" s="31"/>
    </row>
    <row r="678" spans="1:13" x14ac:dyDescent="0.25">
      <c r="A678" s="5" t="str">
        <f>IF(Marktlokationen!A677&lt;&gt;"",Marktlokationen!A677,"")</f>
        <v/>
      </c>
      <c r="B678" s="31"/>
      <c r="C678" s="32"/>
      <c r="D678" s="32"/>
      <c r="E678" s="31"/>
      <c r="F678" s="31"/>
      <c r="G678" s="2" t="str">
        <f>IF(B678&lt;&gt;"",MAX(0,B678-E678-F678)-(MAX(0,(B678-E678-F678))*(MAX(0,Stammdaten!$C$28-MAX(C678,D678))))+E678+F678,"")</f>
        <v/>
      </c>
      <c r="H678" s="31"/>
      <c r="I678" s="31"/>
      <c r="J678" s="2" t="str">
        <f t="shared" si="21"/>
        <v/>
      </c>
      <c r="K678" s="31"/>
      <c r="L678" s="2" t="str">
        <f t="shared" si="20"/>
        <v/>
      </c>
      <c r="M678" s="31"/>
    </row>
    <row r="679" spans="1:13" x14ac:dyDescent="0.25">
      <c r="A679" s="5" t="str">
        <f>IF(Marktlokationen!A678&lt;&gt;"",Marktlokationen!A678,"")</f>
        <v/>
      </c>
      <c r="B679" s="31"/>
      <c r="C679" s="32"/>
      <c r="D679" s="32"/>
      <c r="E679" s="31"/>
      <c r="F679" s="31"/>
      <c r="G679" s="2" t="str">
        <f>IF(B679&lt;&gt;"",MAX(0,B679-E679-F679)-(MAX(0,(B679-E679-F679))*(MAX(0,Stammdaten!$C$28-MAX(C679,D679))))+E679+F679,"")</f>
        <v/>
      </c>
      <c r="H679" s="31"/>
      <c r="I679" s="31"/>
      <c r="J679" s="2" t="str">
        <f t="shared" si="21"/>
        <v/>
      </c>
      <c r="K679" s="31"/>
      <c r="L679" s="2" t="str">
        <f t="shared" si="20"/>
        <v/>
      </c>
      <c r="M679" s="31"/>
    </row>
    <row r="680" spans="1:13" x14ac:dyDescent="0.25">
      <c r="A680" s="5" t="str">
        <f>IF(Marktlokationen!A679&lt;&gt;"",Marktlokationen!A679,"")</f>
        <v/>
      </c>
      <c r="B680" s="31"/>
      <c r="C680" s="32"/>
      <c r="D680" s="32"/>
      <c r="E680" s="31"/>
      <c r="F680" s="31"/>
      <c r="G680" s="2" t="str">
        <f>IF(B680&lt;&gt;"",MAX(0,B680-E680-F680)-(MAX(0,(B680-E680-F680))*(MAX(0,Stammdaten!$C$28-MAX(C680,D680))))+E680+F680,"")</f>
        <v/>
      </c>
      <c r="H680" s="31"/>
      <c r="I680" s="31"/>
      <c r="J680" s="2" t="str">
        <f t="shared" si="21"/>
        <v/>
      </c>
      <c r="K680" s="31"/>
      <c r="L680" s="2" t="str">
        <f t="shared" si="20"/>
        <v/>
      </c>
      <c r="M680" s="31"/>
    </row>
    <row r="681" spans="1:13" x14ac:dyDescent="0.25">
      <c r="A681" s="5" t="str">
        <f>IF(Marktlokationen!A680&lt;&gt;"",Marktlokationen!A680,"")</f>
        <v/>
      </c>
      <c r="B681" s="31"/>
      <c r="C681" s="32"/>
      <c r="D681" s="32"/>
      <c r="E681" s="31"/>
      <c r="F681" s="31"/>
      <c r="G681" s="2" t="str">
        <f>IF(B681&lt;&gt;"",MAX(0,B681-E681-F681)-(MAX(0,(B681-E681-F681))*(MAX(0,Stammdaten!$C$28-MAX(C681,D681))))+E681+F681,"")</f>
        <v/>
      </c>
      <c r="H681" s="31"/>
      <c r="I681" s="31"/>
      <c r="J681" s="2" t="str">
        <f t="shared" si="21"/>
        <v/>
      </c>
      <c r="K681" s="31"/>
      <c r="L681" s="2" t="str">
        <f t="shared" si="20"/>
        <v/>
      </c>
      <c r="M681" s="31"/>
    </row>
    <row r="682" spans="1:13" x14ac:dyDescent="0.25">
      <c r="A682" s="5" t="str">
        <f>IF(Marktlokationen!A681&lt;&gt;"",Marktlokationen!A681,"")</f>
        <v/>
      </c>
      <c r="B682" s="31"/>
      <c r="C682" s="32"/>
      <c r="D682" s="32"/>
      <c r="E682" s="31"/>
      <c r="F682" s="31"/>
      <c r="G682" s="2" t="str">
        <f>IF(B682&lt;&gt;"",MAX(0,B682-E682-F682)-(MAX(0,(B682-E682-F682))*(MAX(0,Stammdaten!$C$28-MAX(C682,D682))))+E682+F682,"")</f>
        <v/>
      </c>
      <c r="H682" s="31"/>
      <c r="I682" s="31"/>
      <c r="J682" s="2" t="str">
        <f t="shared" si="21"/>
        <v/>
      </c>
      <c r="K682" s="31"/>
      <c r="L682" s="2" t="str">
        <f t="shared" si="20"/>
        <v/>
      </c>
      <c r="M682" s="31"/>
    </row>
    <row r="683" spans="1:13" x14ac:dyDescent="0.25">
      <c r="A683" s="5" t="str">
        <f>IF(Marktlokationen!A682&lt;&gt;"",Marktlokationen!A682,"")</f>
        <v/>
      </c>
      <c r="B683" s="31"/>
      <c r="C683" s="32"/>
      <c r="D683" s="32"/>
      <c r="E683" s="31"/>
      <c r="F683" s="31"/>
      <c r="G683" s="2" t="str">
        <f>IF(B683&lt;&gt;"",MAX(0,B683-E683-F683)-(MAX(0,(B683-E683-F683))*(MAX(0,Stammdaten!$C$28-MAX(C683,D683))))+E683+F683,"")</f>
        <v/>
      </c>
      <c r="H683" s="31"/>
      <c r="I683" s="31"/>
      <c r="J683" s="2" t="str">
        <f t="shared" si="21"/>
        <v/>
      </c>
      <c r="K683" s="31"/>
      <c r="L683" s="2" t="str">
        <f t="shared" si="20"/>
        <v/>
      </c>
      <c r="M683" s="31"/>
    </row>
    <row r="684" spans="1:13" x14ac:dyDescent="0.25">
      <c r="A684" s="5" t="str">
        <f>IF(Marktlokationen!A683&lt;&gt;"",Marktlokationen!A683,"")</f>
        <v/>
      </c>
      <c r="B684" s="31"/>
      <c r="C684" s="32"/>
      <c r="D684" s="32"/>
      <c r="E684" s="31"/>
      <c r="F684" s="31"/>
      <c r="G684" s="2" t="str">
        <f>IF(B684&lt;&gt;"",MAX(0,B684-E684-F684)-(MAX(0,(B684-E684-F684))*(MAX(0,Stammdaten!$C$28-MAX(C684,D684))))+E684+F684,"")</f>
        <v/>
      </c>
      <c r="H684" s="31"/>
      <c r="I684" s="31"/>
      <c r="J684" s="2" t="str">
        <f t="shared" si="21"/>
        <v/>
      </c>
      <c r="K684" s="31"/>
      <c r="L684" s="2" t="str">
        <f t="shared" si="20"/>
        <v/>
      </c>
      <c r="M684" s="31"/>
    </row>
    <row r="685" spans="1:13" x14ac:dyDescent="0.25">
      <c r="A685" s="5" t="str">
        <f>IF(Marktlokationen!A684&lt;&gt;"",Marktlokationen!A684,"")</f>
        <v/>
      </c>
      <c r="B685" s="31"/>
      <c r="C685" s="32"/>
      <c r="D685" s="32"/>
      <c r="E685" s="31"/>
      <c r="F685" s="31"/>
      <c r="G685" s="2" t="str">
        <f>IF(B685&lt;&gt;"",MAX(0,B685-E685-F685)-(MAX(0,(B685-E685-F685))*(MAX(0,Stammdaten!$C$28-MAX(C685,D685))))+E685+F685,"")</f>
        <v/>
      </c>
      <c r="H685" s="31"/>
      <c r="I685" s="31"/>
      <c r="J685" s="2" t="str">
        <f t="shared" si="21"/>
        <v/>
      </c>
      <c r="K685" s="31"/>
      <c r="L685" s="2" t="str">
        <f t="shared" si="20"/>
        <v/>
      </c>
      <c r="M685" s="31"/>
    </row>
    <row r="686" spans="1:13" x14ac:dyDescent="0.25">
      <c r="A686" s="5" t="str">
        <f>IF(Marktlokationen!A685&lt;&gt;"",Marktlokationen!A685,"")</f>
        <v/>
      </c>
      <c r="B686" s="31"/>
      <c r="C686" s="32"/>
      <c r="D686" s="32"/>
      <c r="E686" s="31"/>
      <c r="F686" s="31"/>
      <c r="G686" s="2" t="str">
        <f>IF(B686&lt;&gt;"",MAX(0,B686-E686-F686)-(MAX(0,(B686-E686-F686))*(MAX(0,Stammdaten!$C$28-MAX(C686,D686))))+E686+F686,"")</f>
        <v/>
      </c>
      <c r="H686" s="31"/>
      <c r="I686" s="31"/>
      <c r="J686" s="2" t="str">
        <f t="shared" si="21"/>
        <v/>
      </c>
      <c r="K686" s="31"/>
      <c r="L686" s="2" t="str">
        <f t="shared" si="20"/>
        <v/>
      </c>
      <c r="M686" s="31"/>
    </row>
    <row r="687" spans="1:13" x14ac:dyDescent="0.25">
      <c r="A687" s="5" t="str">
        <f>IF(Marktlokationen!A686&lt;&gt;"",Marktlokationen!A686,"")</f>
        <v/>
      </c>
      <c r="B687" s="31"/>
      <c r="C687" s="32"/>
      <c r="D687" s="32"/>
      <c r="E687" s="31"/>
      <c r="F687" s="31"/>
      <c r="G687" s="2" t="str">
        <f>IF(B687&lt;&gt;"",MAX(0,B687-E687-F687)-(MAX(0,(B687-E687-F687))*(MAX(0,Stammdaten!$C$28-MAX(C687,D687))))+E687+F687,"")</f>
        <v/>
      </c>
      <c r="H687" s="31"/>
      <c r="I687" s="31"/>
      <c r="J687" s="2" t="str">
        <f t="shared" si="21"/>
        <v/>
      </c>
      <c r="K687" s="31"/>
      <c r="L687" s="2" t="str">
        <f t="shared" si="20"/>
        <v/>
      </c>
      <c r="M687" s="31"/>
    </row>
    <row r="688" spans="1:13" x14ac:dyDescent="0.25">
      <c r="A688" s="5" t="str">
        <f>IF(Marktlokationen!A687&lt;&gt;"",Marktlokationen!A687,"")</f>
        <v/>
      </c>
      <c r="B688" s="31"/>
      <c r="C688" s="32"/>
      <c r="D688" s="32"/>
      <c r="E688" s="31"/>
      <c r="F688" s="31"/>
      <c r="G688" s="2" t="str">
        <f>IF(B688&lt;&gt;"",MAX(0,B688-E688-F688)-(MAX(0,(B688-E688-F688))*(MAX(0,Stammdaten!$C$28-MAX(C688,D688))))+E688+F688,"")</f>
        <v/>
      </c>
      <c r="H688" s="31"/>
      <c r="I688" s="31"/>
      <c r="J688" s="2" t="str">
        <f t="shared" si="21"/>
        <v/>
      </c>
      <c r="K688" s="31"/>
      <c r="L688" s="2" t="str">
        <f t="shared" si="20"/>
        <v/>
      </c>
      <c r="M688" s="31"/>
    </row>
    <row r="689" spans="1:13" x14ac:dyDescent="0.25">
      <c r="A689" s="5" t="str">
        <f>IF(Marktlokationen!A688&lt;&gt;"",Marktlokationen!A688,"")</f>
        <v/>
      </c>
      <c r="B689" s="31"/>
      <c r="C689" s="32"/>
      <c r="D689" s="32"/>
      <c r="E689" s="31"/>
      <c r="F689" s="31"/>
      <c r="G689" s="2" t="str">
        <f>IF(B689&lt;&gt;"",MAX(0,B689-E689-F689)-(MAX(0,(B689-E689-F689))*(MAX(0,Stammdaten!$C$28-MAX(C689,D689))))+E689+F689,"")</f>
        <v/>
      </c>
      <c r="H689" s="31"/>
      <c r="I689" s="31"/>
      <c r="J689" s="2" t="str">
        <f t="shared" si="21"/>
        <v/>
      </c>
      <c r="K689" s="31"/>
      <c r="L689" s="2" t="str">
        <f t="shared" si="20"/>
        <v/>
      </c>
      <c r="M689" s="31"/>
    </row>
    <row r="690" spans="1:13" x14ac:dyDescent="0.25">
      <c r="A690" s="5" t="str">
        <f>IF(Marktlokationen!A689&lt;&gt;"",Marktlokationen!A689,"")</f>
        <v/>
      </c>
      <c r="B690" s="31"/>
      <c r="C690" s="32"/>
      <c r="D690" s="32"/>
      <c r="E690" s="31"/>
      <c r="F690" s="31"/>
      <c r="G690" s="2" t="str">
        <f>IF(B690&lt;&gt;"",MAX(0,B690-E690-F690)-(MAX(0,(B690-E690-F690))*(MAX(0,Stammdaten!$C$28-MAX(C690,D690))))+E690+F690,"")</f>
        <v/>
      </c>
      <c r="H690" s="31"/>
      <c r="I690" s="31"/>
      <c r="J690" s="2" t="str">
        <f t="shared" si="21"/>
        <v/>
      </c>
      <c r="K690" s="31"/>
      <c r="L690" s="2" t="str">
        <f t="shared" si="20"/>
        <v/>
      </c>
      <c r="M690" s="31"/>
    </row>
    <row r="691" spans="1:13" x14ac:dyDescent="0.25">
      <c r="A691" s="5" t="str">
        <f>IF(Marktlokationen!A690&lt;&gt;"",Marktlokationen!A690,"")</f>
        <v/>
      </c>
      <c r="B691" s="31"/>
      <c r="C691" s="32"/>
      <c r="D691" s="32"/>
      <c r="E691" s="31"/>
      <c r="F691" s="31"/>
      <c r="G691" s="2" t="str">
        <f>IF(B691&lt;&gt;"",MAX(0,B691-E691-F691)-(MAX(0,(B691-E691-F691))*(MAX(0,Stammdaten!$C$28-MAX(C691,D691))))+E691+F691,"")</f>
        <v/>
      </c>
      <c r="H691" s="31"/>
      <c r="I691" s="31"/>
      <c r="J691" s="2" t="str">
        <f t="shared" si="21"/>
        <v/>
      </c>
      <c r="K691" s="31"/>
      <c r="L691" s="2" t="str">
        <f t="shared" si="20"/>
        <v/>
      </c>
      <c r="M691" s="31"/>
    </row>
    <row r="692" spans="1:13" x14ac:dyDescent="0.25">
      <c r="A692" s="5" t="str">
        <f>IF(Marktlokationen!A691&lt;&gt;"",Marktlokationen!A691,"")</f>
        <v/>
      </c>
      <c r="B692" s="31"/>
      <c r="C692" s="32"/>
      <c r="D692" s="32"/>
      <c r="E692" s="31"/>
      <c r="F692" s="31"/>
      <c r="G692" s="2" t="str">
        <f>IF(B692&lt;&gt;"",MAX(0,B692-E692-F692)-(MAX(0,(B692-E692-F692))*(MAX(0,Stammdaten!$C$28-MAX(C692,D692))))+E692+F692,"")</f>
        <v/>
      </c>
      <c r="H692" s="31"/>
      <c r="I692" s="31"/>
      <c r="J692" s="2" t="str">
        <f t="shared" si="21"/>
        <v/>
      </c>
      <c r="K692" s="31"/>
      <c r="L692" s="2" t="str">
        <f t="shared" si="20"/>
        <v/>
      </c>
      <c r="M692" s="31"/>
    </row>
    <row r="693" spans="1:13" x14ac:dyDescent="0.25">
      <c r="A693" s="5" t="str">
        <f>IF(Marktlokationen!A692&lt;&gt;"",Marktlokationen!A692,"")</f>
        <v/>
      </c>
      <c r="B693" s="31"/>
      <c r="C693" s="32"/>
      <c r="D693" s="32"/>
      <c r="E693" s="31"/>
      <c r="F693" s="31"/>
      <c r="G693" s="2" t="str">
        <f>IF(B693&lt;&gt;"",MAX(0,B693-E693-F693)-(MAX(0,(B693-E693-F693))*(MAX(0,Stammdaten!$C$28-MAX(C693,D693))))+E693+F693,"")</f>
        <v/>
      </c>
      <c r="H693" s="31"/>
      <c r="I693" s="31"/>
      <c r="J693" s="2" t="str">
        <f t="shared" si="21"/>
        <v/>
      </c>
      <c r="K693" s="31"/>
      <c r="L693" s="2" t="str">
        <f t="shared" si="20"/>
        <v/>
      </c>
      <c r="M693" s="31"/>
    </row>
    <row r="694" spans="1:13" x14ac:dyDescent="0.25">
      <c r="A694" s="5" t="str">
        <f>IF(Marktlokationen!A693&lt;&gt;"",Marktlokationen!A693,"")</f>
        <v/>
      </c>
      <c r="B694" s="31"/>
      <c r="C694" s="32"/>
      <c r="D694" s="32"/>
      <c r="E694" s="31"/>
      <c r="F694" s="31"/>
      <c r="G694" s="2" t="str">
        <f>IF(B694&lt;&gt;"",MAX(0,B694-E694-F694)-(MAX(0,(B694-E694-F694))*(MAX(0,Stammdaten!$C$28-MAX(C694,D694))))+E694+F694,"")</f>
        <v/>
      </c>
      <c r="H694" s="31"/>
      <c r="I694" s="31"/>
      <c r="J694" s="2" t="str">
        <f t="shared" si="21"/>
        <v/>
      </c>
      <c r="K694" s="31"/>
      <c r="L694" s="2" t="str">
        <f t="shared" si="20"/>
        <v/>
      </c>
      <c r="M694" s="31"/>
    </row>
    <row r="695" spans="1:13" x14ac:dyDescent="0.25">
      <c r="A695" s="5" t="str">
        <f>IF(Marktlokationen!A694&lt;&gt;"",Marktlokationen!A694,"")</f>
        <v/>
      </c>
      <c r="B695" s="31"/>
      <c r="C695" s="32"/>
      <c r="D695" s="32"/>
      <c r="E695" s="31"/>
      <c r="F695" s="31"/>
      <c r="G695" s="2" t="str">
        <f>IF(B695&lt;&gt;"",MAX(0,B695-E695-F695)-(MAX(0,(B695-E695-F695))*(MAX(0,Stammdaten!$C$28-MAX(C695,D695))))+E695+F695,"")</f>
        <v/>
      </c>
      <c r="H695" s="31"/>
      <c r="I695" s="31"/>
      <c r="J695" s="2" t="str">
        <f t="shared" si="21"/>
        <v/>
      </c>
      <c r="K695" s="31"/>
      <c r="L695" s="2" t="str">
        <f t="shared" si="20"/>
        <v/>
      </c>
      <c r="M695" s="31"/>
    </row>
    <row r="696" spans="1:13" x14ac:dyDescent="0.25">
      <c r="A696" s="5" t="str">
        <f>IF(Marktlokationen!A695&lt;&gt;"",Marktlokationen!A695,"")</f>
        <v/>
      </c>
      <c r="B696" s="31"/>
      <c r="C696" s="32"/>
      <c r="D696" s="32"/>
      <c r="E696" s="31"/>
      <c r="F696" s="31"/>
      <c r="G696" s="2" t="str">
        <f>IF(B696&lt;&gt;"",MAX(0,B696-E696-F696)-(MAX(0,(B696-E696-F696))*(MAX(0,Stammdaten!$C$28-MAX(C696,D696))))+E696+F696,"")</f>
        <v/>
      </c>
      <c r="H696" s="31"/>
      <c r="I696" s="31"/>
      <c r="J696" s="2" t="str">
        <f t="shared" si="21"/>
        <v/>
      </c>
      <c r="K696" s="31"/>
      <c r="L696" s="2" t="str">
        <f t="shared" si="20"/>
        <v/>
      </c>
      <c r="M696" s="31"/>
    </row>
    <row r="697" spans="1:13" x14ac:dyDescent="0.25">
      <c r="A697" s="5" t="str">
        <f>IF(Marktlokationen!A696&lt;&gt;"",Marktlokationen!A696,"")</f>
        <v/>
      </c>
      <c r="B697" s="31"/>
      <c r="C697" s="32"/>
      <c r="D697" s="32"/>
      <c r="E697" s="31"/>
      <c r="F697" s="31"/>
      <c r="G697" s="2" t="str">
        <f>IF(B697&lt;&gt;"",MAX(0,B697-E697-F697)-(MAX(0,(B697-E697-F697))*(MAX(0,Stammdaten!$C$28-MAX(C697,D697))))+E697+F697,"")</f>
        <v/>
      </c>
      <c r="H697" s="31"/>
      <c r="I697" s="31"/>
      <c r="J697" s="2" t="str">
        <f t="shared" si="21"/>
        <v/>
      </c>
      <c r="K697" s="31"/>
      <c r="L697" s="2" t="str">
        <f t="shared" si="20"/>
        <v/>
      </c>
      <c r="M697" s="31"/>
    </row>
    <row r="698" spans="1:13" x14ac:dyDescent="0.25">
      <c r="A698" s="5" t="str">
        <f>IF(Marktlokationen!A697&lt;&gt;"",Marktlokationen!A697,"")</f>
        <v/>
      </c>
      <c r="B698" s="31"/>
      <c r="C698" s="32"/>
      <c r="D698" s="32"/>
      <c r="E698" s="31"/>
      <c r="F698" s="31"/>
      <c r="G698" s="2" t="str">
        <f>IF(B698&lt;&gt;"",MAX(0,B698-E698-F698)-(MAX(0,(B698-E698-F698))*(MAX(0,Stammdaten!$C$28-MAX(C698,D698))))+E698+F698,"")</f>
        <v/>
      </c>
      <c r="H698" s="31"/>
      <c r="I698" s="31"/>
      <c r="J698" s="2" t="str">
        <f t="shared" si="21"/>
        <v/>
      </c>
      <c r="K698" s="31"/>
      <c r="L698" s="2" t="str">
        <f t="shared" si="20"/>
        <v/>
      </c>
      <c r="M698" s="31"/>
    </row>
    <row r="699" spans="1:13" x14ac:dyDescent="0.25">
      <c r="A699" s="5" t="str">
        <f>IF(Marktlokationen!A698&lt;&gt;"",Marktlokationen!A698,"")</f>
        <v/>
      </c>
      <c r="B699" s="31"/>
      <c r="C699" s="32"/>
      <c r="D699" s="32"/>
      <c r="E699" s="31"/>
      <c r="F699" s="31"/>
      <c r="G699" s="2" t="str">
        <f>IF(B699&lt;&gt;"",MAX(0,B699-E699-F699)-(MAX(0,(B699-E699-F699))*(MAX(0,Stammdaten!$C$28-MAX(C699,D699))))+E699+F699,"")</f>
        <v/>
      </c>
      <c r="H699" s="31"/>
      <c r="I699" s="31"/>
      <c r="J699" s="2" t="str">
        <f t="shared" si="21"/>
        <v/>
      </c>
      <c r="K699" s="31"/>
      <c r="L699" s="2" t="str">
        <f t="shared" si="20"/>
        <v/>
      </c>
      <c r="M699" s="31"/>
    </row>
    <row r="700" spans="1:13" x14ac:dyDescent="0.25">
      <c r="A700" s="5" t="str">
        <f>IF(Marktlokationen!A699&lt;&gt;"",Marktlokationen!A699,"")</f>
        <v/>
      </c>
      <c r="B700" s="31"/>
      <c r="C700" s="32"/>
      <c r="D700" s="32"/>
      <c r="E700" s="31"/>
      <c r="F700" s="31"/>
      <c r="G700" s="2" t="str">
        <f>IF(B700&lt;&gt;"",MAX(0,B700-E700-F700)-(MAX(0,(B700-E700-F700))*(MAX(0,Stammdaten!$C$28-MAX(C700,D700))))+E700+F700,"")</f>
        <v/>
      </c>
      <c r="H700" s="31"/>
      <c r="I700" s="31"/>
      <c r="J700" s="2" t="str">
        <f t="shared" si="21"/>
        <v/>
      </c>
      <c r="K700" s="31"/>
      <c r="L700" s="2" t="str">
        <f t="shared" si="20"/>
        <v/>
      </c>
      <c r="M700" s="31"/>
    </row>
    <row r="701" spans="1:13" x14ac:dyDescent="0.25">
      <c r="A701" s="5" t="str">
        <f>IF(Marktlokationen!A700&lt;&gt;"",Marktlokationen!A700,"")</f>
        <v/>
      </c>
      <c r="B701" s="31"/>
      <c r="C701" s="32"/>
      <c r="D701" s="32"/>
      <c r="E701" s="31"/>
      <c r="F701" s="31"/>
      <c r="G701" s="2" t="str">
        <f>IF(B701&lt;&gt;"",MAX(0,B701-E701-F701)-(MAX(0,(B701-E701-F701))*(MAX(0,Stammdaten!$C$28-MAX(C701,D701))))+E701+F701,"")</f>
        <v/>
      </c>
      <c r="H701" s="31"/>
      <c r="I701" s="31"/>
      <c r="J701" s="2" t="str">
        <f t="shared" si="21"/>
        <v/>
      </c>
      <c r="K701" s="31"/>
      <c r="L701" s="2" t="str">
        <f t="shared" si="20"/>
        <v/>
      </c>
      <c r="M701" s="31"/>
    </row>
    <row r="702" spans="1:13" x14ac:dyDescent="0.25">
      <c r="A702" s="5" t="str">
        <f>IF(Marktlokationen!A701&lt;&gt;"",Marktlokationen!A701,"")</f>
        <v/>
      </c>
      <c r="B702" s="31"/>
      <c r="C702" s="32"/>
      <c r="D702" s="32"/>
      <c r="E702" s="31"/>
      <c r="F702" s="31"/>
      <c r="G702" s="2" t="str">
        <f>IF(B702&lt;&gt;"",MAX(0,B702-E702-F702)-(MAX(0,(B702-E702-F702))*(MAX(0,Stammdaten!$C$28-MAX(C702,D702))))+E702+F702,"")</f>
        <v/>
      </c>
      <c r="H702" s="31"/>
      <c r="I702" s="31"/>
      <c r="J702" s="2" t="str">
        <f t="shared" si="21"/>
        <v/>
      </c>
      <c r="K702" s="31"/>
      <c r="L702" s="2" t="str">
        <f t="shared" si="20"/>
        <v/>
      </c>
      <c r="M702" s="31"/>
    </row>
    <row r="703" spans="1:13" x14ac:dyDescent="0.25">
      <c r="A703" s="5" t="str">
        <f>IF(Marktlokationen!A702&lt;&gt;"",Marktlokationen!A702,"")</f>
        <v/>
      </c>
      <c r="B703" s="31"/>
      <c r="C703" s="32"/>
      <c r="D703" s="32"/>
      <c r="E703" s="31"/>
      <c r="F703" s="31"/>
      <c r="G703" s="2" t="str">
        <f>IF(B703&lt;&gt;"",MAX(0,B703-E703-F703)-(MAX(0,(B703-E703-F703))*(MAX(0,Stammdaten!$C$28-MAX(C703,D703))))+E703+F703,"")</f>
        <v/>
      </c>
      <c r="H703" s="31"/>
      <c r="I703" s="31"/>
      <c r="J703" s="2" t="str">
        <f t="shared" si="21"/>
        <v/>
      </c>
      <c r="K703" s="31"/>
      <c r="L703" s="2" t="str">
        <f t="shared" si="20"/>
        <v/>
      </c>
      <c r="M703" s="31"/>
    </row>
    <row r="704" spans="1:13" x14ac:dyDescent="0.25">
      <c r="A704" s="5" t="str">
        <f>IF(Marktlokationen!A703&lt;&gt;"",Marktlokationen!A703,"")</f>
        <v/>
      </c>
      <c r="B704" s="31"/>
      <c r="C704" s="32"/>
      <c r="D704" s="32"/>
      <c r="E704" s="31"/>
      <c r="F704" s="31"/>
      <c r="G704" s="2" t="str">
        <f>IF(B704&lt;&gt;"",MAX(0,B704-E704-F704)-(MAX(0,(B704-E704-F704))*(MAX(0,Stammdaten!$C$28-MAX(C704,D704))))+E704+F704,"")</f>
        <v/>
      </c>
      <c r="H704" s="31"/>
      <c r="I704" s="31"/>
      <c r="J704" s="2" t="str">
        <f t="shared" si="21"/>
        <v/>
      </c>
      <c r="K704" s="31"/>
      <c r="L704" s="2" t="str">
        <f t="shared" si="20"/>
        <v/>
      </c>
      <c r="M704" s="31"/>
    </row>
    <row r="705" spans="1:13" x14ac:dyDescent="0.25">
      <c r="A705" s="5" t="str">
        <f>IF(Marktlokationen!A704&lt;&gt;"",Marktlokationen!A704,"")</f>
        <v/>
      </c>
      <c r="B705" s="31"/>
      <c r="C705" s="32"/>
      <c r="D705" s="32"/>
      <c r="E705" s="31"/>
      <c r="F705" s="31"/>
      <c r="G705" s="2" t="str">
        <f>IF(B705&lt;&gt;"",MAX(0,B705-E705-F705)-(MAX(0,(B705-E705-F705))*(MAX(0,Stammdaten!$C$28-MAX(C705,D705))))+E705+F705,"")</f>
        <v/>
      </c>
      <c r="H705" s="31"/>
      <c r="I705" s="31"/>
      <c r="J705" s="2" t="str">
        <f t="shared" si="21"/>
        <v/>
      </c>
      <c r="K705" s="31"/>
      <c r="L705" s="2" t="str">
        <f t="shared" si="20"/>
        <v/>
      </c>
      <c r="M705" s="31"/>
    </row>
    <row r="706" spans="1:13" x14ac:dyDescent="0.25">
      <c r="A706" s="5" t="str">
        <f>IF(Marktlokationen!A705&lt;&gt;"",Marktlokationen!A705,"")</f>
        <v/>
      </c>
      <c r="B706" s="31"/>
      <c r="C706" s="32"/>
      <c r="D706" s="32"/>
      <c r="E706" s="31"/>
      <c r="F706" s="31"/>
      <c r="G706" s="2" t="str">
        <f>IF(B706&lt;&gt;"",MAX(0,B706-E706-F706)-(MAX(0,(B706-E706-F706))*(MAX(0,Stammdaten!$C$28-MAX(C706,D706))))+E706+F706,"")</f>
        <v/>
      </c>
      <c r="H706" s="31"/>
      <c r="I706" s="31"/>
      <c r="J706" s="2" t="str">
        <f t="shared" si="21"/>
        <v/>
      </c>
      <c r="K706" s="31"/>
      <c r="L706" s="2" t="str">
        <f t="shared" si="20"/>
        <v/>
      </c>
      <c r="M706" s="31"/>
    </row>
    <row r="707" spans="1:13" x14ac:dyDescent="0.25">
      <c r="A707" s="5" t="str">
        <f>IF(Marktlokationen!A706&lt;&gt;"",Marktlokationen!A706,"")</f>
        <v/>
      </c>
      <c r="B707" s="31"/>
      <c r="C707" s="32"/>
      <c r="D707" s="32"/>
      <c r="E707" s="31"/>
      <c r="F707" s="31"/>
      <c r="G707" s="2" t="str">
        <f>IF(B707&lt;&gt;"",MAX(0,B707-E707-F707)-(MAX(0,(B707-E707-F707))*(MAX(0,Stammdaten!$C$28-MAX(C707,D707))))+E707+F707,"")</f>
        <v/>
      </c>
      <c r="H707" s="31"/>
      <c r="I707" s="31"/>
      <c r="J707" s="2" t="str">
        <f t="shared" si="21"/>
        <v/>
      </c>
      <c r="K707" s="31"/>
      <c r="L707" s="2" t="str">
        <f t="shared" ref="L707:L770" si="22">IF(B707&lt;&gt;"",IF(SUM($K$3:$K$1002)&lt;&gt;0,"Summe der Veränderungen zu hoch/niedrig",IF(J707+K707&gt;=0,J707+K707,"Pooling-Veränderung zu hoch")),"")</f>
        <v/>
      </c>
      <c r="M707" s="31"/>
    </row>
    <row r="708" spans="1:13" x14ac:dyDescent="0.25">
      <c r="A708" s="5" t="str">
        <f>IF(Marktlokationen!A707&lt;&gt;"",Marktlokationen!A707,"")</f>
        <v/>
      </c>
      <c r="B708" s="31"/>
      <c r="C708" s="32"/>
      <c r="D708" s="32"/>
      <c r="E708" s="31"/>
      <c r="F708" s="31"/>
      <c r="G708" s="2" t="str">
        <f>IF(B708&lt;&gt;"",MAX(0,B708-E708-F708)-(MAX(0,(B708-E708-F708))*(MAX(0,Stammdaten!$C$28-MAX(C708,D708))))+E708+F708,"")</f>
        <v/>
      </c>
      <c r="H708" s="31"/>
      <c r="I708" s="31"/>
      <c r="J708" s="2" t="str">
        <f t="shared" ref="J708:J771" si="23">IF(H708="Ja",I708,G708)</f>
        <v/>
      </c>
      <c r="K708" s="31"/>
      <c r="L708" s="2" t="str">
        <f t="shared" si="22"/>
        <v/>
      </c>
      <c r="M708" s="31"/>
    </row>
    <row r="709" spans="1:13" x14ac:dyDescent="0.25">
      <c r="A709" s="5" t="str">
        <f>IF(Marktlokationen!A708&lt;&gt;"",Marktlokationen!A708,"")</f>
        <v/>
      </c>
      <c r="B709" s="31"/>
      <c r="C709" s="32"/>
      <c r="D709" s="32"/>
      <c r="E709" s="31"/>
      <c r="F709" s="31"/>
      <c r="G709" s="2" t="str">
        <f>IF(B709&lt;&gt;"",MAX(0,B709-E709-F709)-(MAX(0,(B709-E709-F709))*(MAX(0,Stammdaten!$C$28-MAX(C709,D709))))+E709+F709,"")</f>
        <v/>
      </c>
      <c r="H709" s="31"/>
      <c r="I709" s="31"/>
      <c r="J709" s="2" t="str">
        <f t="shared" si="23"/>
        <v/>
      </c>
      <c r="K709" s="31"/>
      <c r="L709" s="2" t="str">
        <f t="shared" si="22"/>
        <v/>
      </c>
      <c r="M709" s="31"/>
    </row>
    <row r="710" spans="1:13" x14ac:dyDescent="0.25">
      <c r="A710" s="5" t="str">
        <f>IF(Marktlokationen!A709&lt;&gt;"",Marktlokationen!A709,"")</f>
        <v/>
      </c>
      <c r="B710" s="31"/>
      <c r="C710" s="32"/>
      <c r="D710" s="32"/>
      <c r="E710" s="31"/>
      <c r="F710" s="31"/>
      <c r="G710" s="2" t="str">
        <f>IF(B710&lt;&gt;"",MAX(0,B710-E710-F710)-(MAX(0,(B710-E710-F710))*(MAX(0,Stammdaten!$C$28-MAX(C710,D710))))+E710+F710,"")</f>
        <v/>
      </c>
      <c r="H710" s="31"/>
      <c r="I710" s="31"/>
      <c r="J710" s="2" t="str">
        <f t="shared" si="23"/>
        <v/>
      </c>
      <c r="K710" s="31"/>
      <c r="L710" s="2" t="str">
        <f t="shared" si="22"/>
        <v/>
      </c>
      <c r="M710" s="31"/>
    </row>
    <row r="711" spans="1:13" x14ac:dyDescent="0.25">
      <c r="A711" s="5" t="str">
        <f>IF(Marktlokationen!A710&lt;&gt;"",Marktlokationen!A710,"")</f>
        <v/>
      </c>
      <c r="B711" s="31"/>
      <c r="C711" s="32"/>
      <c r="D711" s="32"/>
      <c r="E711" s="31"/>
      <c r="F711" s="31"/>
      <c r="G711" s="2" t="str">
        <f>IF(B711&lt;&gt;"",MAX(0,B711-E711-F711)-(MAX(0,(B711-E711-F711))*(MAX(0,Stammdaten!$C$28-MAX(C711,D711))))+E711+F711,"")</f>
        <v/>
      </c>
      <c r="H711" s="31"/>
      <c r="I711" s="31"/>
      <c r="J711" s="2" t="str">
        <f t="shared" si="23"/>
        <v/>
      </c>
      <c r="K711" s="31"/>
      <c r="L711" s="2" t="str">
        <f t="shared" si="22"/>
        <v/>
      </c>
      <c r="M711" s="31"/>
    </row>
    <row r="712" spans="1:13" x14ac:dyDescent="0.25">
      <c r="A712" s="5" t="str">
        <f>IF(Marktlokationen!A711&lt;&gt;"",Marktlokationen!A711,"")</f>
        <v/>
      </c>
      <c r="B712" s="31"/>
      <c r="C712" s="32"/>
      <c r="D712" s="32"/>
      <c r="E712" s="31"/>
      <c r="F712" s="31"/>
      <c r="G712" s="2" t="str">
        <f>IF(B712&lt;&gt;"",MAX(0,B712-E712-F712)-(MAX(0,(B712-E712-F712))*(MAX(0,Stammdaten!$C$28-MAX(C712,D712))))+E712+F712,"")</f>
        <v/>
      </c>
      <c r="H712" s="31"/>
      <c r="I712" s="31"/>
      <c r="J712" s="2" t="str">
        <f t="shared" si="23"/>
        <v/>
      </c>
      <c r="K712" s="31"/>
      <c r="L712" s="2" t="str">
        <f t="shared" si="22"/>
        <v/>
      </c>
      <c r="M712" s="31"/>
    </row>
    <row r="713" spans="1:13" x14ac:dyDescent="0.25">
      <c r="A713" s="5" t="str">
        <f>IF(Marktlokationen!A712&lt;&gt;"",Marktlokationen!A712,"")</f>
        <v/>
      </c>
      <c r="B713" s="31"/>
      <c r="C713" s="32"/>
      <c r="D713" s="32"/>
      <c r="E713" s="31"/>
      <c r="F713" s="31"/>
      <c r="G713" s="2" t="str">
        <f>IF(B713&lt;&gt;"",MAX(0,B713-E713-F713)-(MAX(0,(B713-E713-F713))*(MAX(0,Stammdaten!$C$28-MAX(C713,D713))))+E713+F713,"")</f>
        <v/>
      </c>
      <c r="H713" s="31"/>
      <c r="I713" s="31"/>
      <c r="J713" s="2" t="str">
        <f t="shared" si="23"/>
        <v/>
      </c>
      <c r="K713" s="31"/>
      <c r="L713" s="2" t="str">
        <f t="shared" si="22"/>
        <v/>
      </c>
      <c r="M713" s="31"/>
    </row>
    <row r="714" spans="1:13" x14ac:dyDescent="0.25">
      <c r="A714" s="5" t="str">
        <f>IF(Marktlokationen!A713&lt;&gt;"",Marktlokationen!A713,"")</f>
        <v/>
      </c>
      <c r="B714" s="31"/>
      <c r="C714" s="32"/>
      <c r="D714" s="32"/>
      <c r="E714" s="31"/>
      <c r="F714" s="31"/>
      <c r="G714" s="2" t="str">
        <f>IF(B714&lt;&gt;"",MAX(0,B714-E714-F714)-(MAX(0,(B714-E714-F714))*(MAX(0,Stammdaten!$C$28-MAX(C714,D714))))+E714+F714,"")</f>
        <v/>
      </c>
      <c r="H714" s="31"/>
      <c r="I714" s="31"/>
      <c r="J714" s="2" t="str">
        <f t="shared" si="23"/>
        <v/>
      </c>
      <c r="K714" s="31"/>
      <c r="L714" s="2" t="str">
        <f t="shared" si="22"/>
        <v/>
      </c>
      <c r="M714" s="31"/>
    </row>
    <row r="715" spans="1:13" x14ac:dyDescent="0.25">
      <c r="A715" s="5" t="str">
        <f>IF(Marktlokationen!A714&lt;&gt;"",Marktlokationen!A714,"")</f>
        <v/>
      </c>
      <c r="B715" s="31"/>
      <c r="C715" s="32"/>
      <c r="D715" s="32"/>
      <c r="E715" s="31"/>
      <c r="F715" s="31"/>
      <c r="G715" s="2" t="str">
        <f>IF(B715&lt;&gt;"",MAX(0,B715-E715-F715)-(MAX(0,(B715-E715-F715))*(MAX(0,Stammdaten!$C$28-MAX(C715,D715))))+E715+F715,"")</f>
        <v/>
      </c>
      <c r="H715" s="31"/>
      <c r="I715" s="31"/>
      <c r="J715" s="2" t="str">
        <f t="shared" si="23"/>
        <v/>
      </c>
      <c r="K715" s="31"/>
      <c r="L715" s="2" t="str">
        <f t="shared" si="22"/>
        <v/>
      </c>
      <c r="M715" s="31"/>
    </row>
    <row r="716" spans="1:13" x14ac:dyDescent="0.25">
      <c r="A716" s="5" t="str">
        <f>IF(Marktlokationen!A715&lt;&gt;"",Marktlokationen!A715,"")</f>
        <v/>
      </c>
      <c r="B716" s="31"/>
      <c r="C716" s="32"/>
      <c r="D716" s="32"/>
      <c r="E716" s="31"/>
      <c r="F716" s="31"/>
      <c r="G716" s="2" t="str">
        <f>IF(B716&lt;&gt;"",MAX(0,B716-E716-F716)-(MAX(0,(B716-E716-F716))*(MAX(0,Stammdaten!$C$28-MAX(C716,D716))))+E716+F716,"")</f>
        <v/>
      </c>
      <c r="H716" s="31"/>
      <c r="I716" s="31"/>
      <c r="J716" s="2" t="str">
        <f t="shared" si="23"/>
        <v/>
      </c>
      <c r="K716" s="31"/>
      <c r="L716" s="2" t="str">
        <f t="shared" si="22"/>
        <v/>
      </c>
      <c r="M716" s="31"/>
    </row>
    <row r="717" spans="1:13" x14ac:dyDescent="0.25">
      <c r="A717" s="5" t="str">
        <f>IF(Marktlokationen!A716&lt;&gt;"",Marktlokationen!A716,"")</f>
        <v/>
      </c>
      <c r="B717" s="31"/>
      <c r="C717" s="32"/>
      <c r="D717" s="32"/>
      <c r="E717" s="31"/>
      <c r="F717" s="31"/>
      <c r="G717" s="2" t="str">
        <f>IF(B717&lt;&gt;"",MAX(0,B717-E717-F717)-(MAX(0,(B717-E717-F717))*(MAX(0,Stammdaten!$C$28-MAX(C717,D717))))+E717+F717,"")</f>
        <v/>
      </c>
      <c r="H717" s="31"/>
      <c r="I717" s="31"/>
      <c r="J717" s="2" t="str">
        <f t="shared" si="23"/>
        <v/>
      </c>
      <c r="K717" s="31"/>
      <c r="L717" s="2" t="str">
        <f t="shared" si="22"/>
        <v/>
      </c>
      <c r="M717" s="31"/>
    </row>
    <row r="718" spans="1:13" x14ac:dyDescent="0.25">
      <c r="A718" s="5" t="str">
        <f>IF(Marktlokationen!A717&lt;&gt;"",Marktlokationen!A717,"")</f>
        <v/>
      </c>
      <c r="B718" s="31"/>
      <c r="C718" s="32"/>
      <c r="D718" s="32"/>
      <c r="E718" s="31"/>
      <c r="F718" s="31"/>
      <c r="G718" s="2" t="str">
        <f>IF(B718&lt;&gt;"",MAX(0,B718-E718-F718)-(MAX(0,(B718-E718-F718))*(MAX(0,Stammdaten!$C$28-MAX(C718,D718))))+E718+F718,"")</f>
        <v/>
      </c>
      <c r="H718" s="31"/>
      <c r="I718" s="31"/>
      <c r="J718" s="2" t="str">
        <f t="shared" si="23"/>
        <v/>
      </c>
      <c r="K718" s="31"/>
      <c r="L718" s="2" t="str">
        <f t="shared" si="22"/>
        <v/>
      </c>
      <c r="M718" s="31"/>
    </row>
    <row r="719" spans="1:13" x14ac:dyDescent="0.25">
      <c r="A719" s="5" t="str">
        <f>IF(Marktlokationen!A718&lt;&gt;"",Marktlokationen!A718,"")</f>
        <v/>
      </c>
      <c r="B719" s="31"/>
      <c r="C719" s="32"/>
      <c r="D719" s="32"/>
      <c r="E719" s="31"/>
      <c r="F719" s="31"/>
      <c r="G719" s="2" t="str">
        <f>IF(B719&lt;&gt;"",MAX(0,B719-E719-F719)-(MAX(0,(B719-E719-F719))*(MAX(0,Stammdaten!$C$28-MAX(C719,D719))))+E719+F719,"")</f>
        <v/>
      </c>
      <c r="H719" s="31"/>
      <c r="I719" s="31"/>
      <c r="J719" s="2" t="str">
        <f t="shared" si="23"/>
        <v/>
      </c>
      <c r="K719" s="31"/>
      <c r="L719" s="2" t="str">
        <f t="shared" si="22"/>
        <v/>
      </c>
      <c r="M719" s="31"/>
    </row>
    <row r="720" spans="1:13" x14ac:dyDescent="0.25">
      <c r="A720" s="5" t="str">
        <f>IF(Marktlokationen!A719&lt;&gt;"",Marktlokationen!A719,"")</f>
        <v/>
      </c>
      <c r="B720" s="31"/>
      <c r="C720" s="32"/>
      <c r="D720" s="32"/>
      <c r="E720" s="31"/>
      <c r="F720" s="31"/>
      <c r="G720" s="2" t="str">
        <f>IF(B720&lt;&gt;"",MAX(0,B720-E720-F720)-(MAX(0,(B720-E720-F720))*(MAX(0,Stammdaten!$C$28-MAX(C720,D720))))+E720+F720,"")</f>
        <v/>
      </c>
      <c r="H720" s="31"/>
      <c r="I720" s="31"/>
      <c r="J720" s="2" t="str">
        <f t="shared" si="23"/>
        <v/>
      </c>
      <c r="K720" s="31"/>
      <c r="L720" s="2" t="str">
        <f t="shared" si="22"/>
        <v/>
      </c>
      <c r="M720" s="31"/>
    </row>
    <row r="721" spans="1:13" x14ac:dyDescent="0.25">
      <c r="A721" s="5" t="str">
        <f>IF(Marktlokationen!A720&lt;&gt;"",Marktlokationen!A720,"")</f>
        <v/>
      </c>
      <c r="B721" s="31"/>
      <c r="C721" s="32"/>
      <c r="D721" s="32"/>
      <c r="E721" s="31"/>
      <c r="F721" s="31"/>
      <c r="G721" s="2" t="str">
        <f>IF(B721&lt;&gt;"",MAX(0,B721-E721-F721)-(MAX(0,(B721-E721-F721))*(MAX(0,Stammdaten!$C$28-MAX(C721,D721))))+E721+F721,"")</f>
        <v/>
      </c>
      <c r="H721" s="31"/>
      <c r="I721" s="31"/>
      <c r="J721" s="2" t="str">
        <f t="shared" si="23"/>
        <v/>
      </c>
      <c r="K721" s="31"/>
      <c r="L721" s="2" t="str">
        <f t="shared" si="22"/>
        <v/>
      </c>
      <c r="M721" s="31"/>
    </row>
    <row r="722" spans="1:13" x14ac:dyDescent="0.25">
      <c r="A722" s="5" t="str">
        <f>IF(Marktlokationen!A721&lt;&gt;"",Marktlokationen!A721,"")</f>
        <v/>
      </c>
      <c r="B722" s="31"/>
      <c r="C722" s="32"/>
      <c r="D722" s="32"/>
      <c r="E722" s="31"/>
      <c r="F722" s="31"/>
      <c r="G722" s="2" t="str">
        <f>IF(B722&lt;&gt;"",MAX(0,B722-E722-F722)-(MAX(0,(B722-E722-F722))*(MAX(0,Stammdaten!$C$28-MAX(C722,D722))))+E722+F722,"")</f>
        <v/>
      </c>
      <c r="H722" s="31"/>
      <c r="I722" s="31"/>
      <c r="J722" s="2" t="str">
        <f t="shared" si="23"/>
        <v/>
      </c>
      <c r="K722" s="31"/>
      <c r="L722" s="2" t="str">
        <f t="shared" si="22"/>
        <v/>
      </c>
      <c r="M722" s="31"/>
    </row>
    <row r="723" spans="1:13" x14ac:dyDescent="0.25">
      <c r="A723" s="5" t="str">
        <f>IF(Marktlokationen!A722&lt;&gt;"",Marktlokationen!A722,"")</f>
        <v/>
      </c>
      <c r="B723" s="31"/>
      <c r="C723" s="32"/>
      <c r="D723" s="32"/>
      <c r="E723" s="31"/>
      <c r="F723" s="31"/>
      <c r="G723" s="2" t="str">
        <f>IF(B723&lt;&gt;"",MAX(0,B723-E723-F723)-(MAX(0,(B723-E723-F723))*(MAX(0,Stammdaten!$C$28-MAX(C723,D723))))+E723+F723,"")</f>
        <v/>
      </c>
      <c r="H723" s="31"/>
      <c r="I723" s="31"/>
      <c r="J723" s="2" t="str">
        <f t="shared" si="23"/>
        <v/>
      </c>
      <c r="K723" s="31"/>
      <c r="L723" s="2" t="str">
        <f t="shared" si="22"/>
        <v/>
      </c>
      <c r="M723" s="31"/>
    </row>
    <row r="724" spans="1:13" x14ac:dyDescent="0.25">
      <c r="A724" s="5" t="str">
        <f>IF(Marktlokationen!A723&lt;&gt;"",Marktlokationen!A723,"")</f>
        <v/>
      </c>
      <c r="B724" s="31"/>
      <c r="C724" s="32"/>
      <c r="D724" s="32"/>
      <c r="E724" s="31"/>
      <c r="F724" s="31"/>
      <c r="G724" s="2" t="str">
        <f>IF(B724&lt;&gt;"",MAX(0,B724-E724-F724)-(MAX(0,(B724-E724-F724))*(MAX(0,Stammdaten!$C$28-MAX(C724,D724))))+E724+F724,"")</f>
        <v/>
      </c>
      <c r="H724" s="31"/>
      <c r="I724" s="31"/>
      <c r="J724" s="2" t="str">
        <f t="shared" si="23"/>
        <v/>
      </c>
      <c r="K724" s="31"/>
      <c r="L724" s="2" t="str">
        <f t="shared" si="22"/>
        <v/>
      </c>
      <c r="M724" s="31"/>
    </row>
    <row r="725" spans="1:13" x14ac:dyDescent="0.25">
      <c r="A725" s="5" t="str">
        <f>IF(Marktlokationen!A724&lt;&gt;"",Marktlokationen!A724,"")</f>
        <v/>
      </c>
      <c r="B725" s="31"/>
      <c r="C725" s="32"/>
      <c r="D725" s="32"/>
      <c r="E725" s="31"/>
      <c r="F725" s="31"/>
      <c r="G725" s="2" t="str">
        <f>IF(B725&lt;&gt;"",MAX(0,B725-E725-F725)-(MAX(0,(B725-E725-F725))*(MAX(0,Stammdaten!$C$28-MAX(C725,D725))))+E725+F725,"")</f>
        <v/>
      </c>
      <c r="H725" s="31"/>
      <c r="I725" s="31"/>
      <c r="J725" s="2" t="str">
        <f t="shared" si="23"/>
        <v/>
      </c>
      <c r="K725" s="31"/>
      <c r="L725" s="2" t="str">
        <f t="shared" si="22"/>
        <v/>
      </c>
      <c r="M725" s="31"/>
    </row>
    <row r="726" spans="1:13" x14ac:dyDescent="0.25">
      <c r="A726" s="5" t="str">
        <f>IF(Marktlokationen!A725&lt;&gt;"",Marktlokationen!A725,"")</f>
        <v/>
      </c>
      <c r="B726" s="31"/>
      <c r="C726" s="32"/>
      <c r="D726" s="32"/>
      <c r="E726" s="31"/>
      <c r="F726" s="31"/>
      <c r="G726" s="2" t="str">
        <f>IF(B726&lt;&gt;"",MAX(0,B726-E726-F726)-(MAX(0,(B726-E726-F726))*(MAX(0,Stammdaten!$C$28-MAX(C726,D726))))+E726+F726,"")</f>
        <v/>
      </c>
      <c r="H726" s="31"/>
      <c r="I726" s="31"/>
      <c r="J726" s="2" t="str">
        <f t="shared" si="23"/>
        <v/>
      </c>
      <c r="K726" s="31"/>
      <c r="L726" s="2" t="str">
        <f t="shared" si="22"/>
        <v/>
      </c>
      <c r="M726" s="31"/>
    </row>
    <row r="727" spans="1:13" x14ac:dyDescent="0.25">
      <c r="A727" s="5" t="str">
        <f>IF(Marktlokationen!A726&lt;&gt;"",Marktlokationen!A726,"")</f>
        <v/>
      </c>
      <c r="B727" s="31"/>
      <c r="C727" s="32"/>
      <c r="D727" s="32"/>
      <c r="E727" s="31"/>
      <c r="F727" s="31"/>
      <c r="G727" s="2" t="str">
        <f>IF(B727&lt;&gt;"",MAX(0,B727-E727-F727)-(MAX(0,(B727-E727-F727))*(MAX(0,Stammdaten!$C$28-MAX(C727,D727))))+E727+F727,"")</f>
        <v/>
      </c>
      <c r="H727" s="31"/>
      <c r="I727" s="31"/>
      <c r="J727" s="2" t="str">
        <f t="shared" si="23"/>
        <v/>
      </c>
      <c r="K727" s="31"/>
      <c r="L727" s="2" t="str">
        <f t="shared" si="22"/>
        <v/>
      </c>
      <c r="M727" s="31"/>
    </row>
    <row r="728" spans="1:13" x14ac:dyDescent="0.25">
      <c r="A728" s="5" t="str">
        <f>IF(Marktlokationen!A727&lt;&gt;"",Marktlokationen!A727,"")</f>
        <v/>
      </c>
      <c r="B728" s="31"/>
      <c r="C728" s="32"/>
      <c r="D728" s="32"/>
      <c r="E728" s="31"/>
      <c r="F728" s="31"/>
      <c r="G728" s="2" t="str">
        <f>IF(B728&lt;&gt;"",MAX(0,B728-E728-F728)-(MAX(0,(B728-E728-F728))*(MAX(0,Stammdaten!$C$28-MAX(C728,D728))))+E728+F728,"")</f>
        <v/>
      </c>
      <c r="H728" s="31"/>
      <c r="I728" s="31"/>
      <c r="J728" s="2" t="str">
        <f t="shared" si="23"/>
        <v/>
      </c>
      <c r="K728" s="31"/>
      <c r="L728" s="2" t="str">
        <f t="shared" si="22"/>
        <v/>
      </c>
      <c r="M728" s="31"/>
    </row>
    <row r="729" spans="1:13" x14ac:dyDescent="0.25">
      <c r="A729" s="5" t="str">
        <f>IF(Marktlokationen!A728&lt;&gt;"",Marktlokationen!A728,"")</f>
        <v/>
      </c>
      <c r="B729" s="31"/>
      <c r="C729" s="32"/>
      <c r="D729" s="32"/>
      <c r="E729" s="31"/>
      <c r="F729" s="31"/>
      <c r="G729" s="2" t="str">
        <f>IF(B729&lt;&gt;"",MAX(0,B729-E729-F729)-(MAX(0,(B729-E729-F729))*(MAX(0,Stammdaten!$C$28-MAX(C729,D729))))+E729+F729,"")</f>
        <v/>
      </c>
      <c r="H729" s="31"/>
      <c r="I729" s="31"/>
      <c r="J729" s="2" t="str">
        <f t="shared" si="23"/>
        <v/>
      </c>
      <c r="K729" s="31"/>
      <c r="L729" s="2" t="str">
        <f t="shared" si="22"/>
        <v/>
      </c>
      <c r="M729" s="31"/>
    </row>
    <row r="730" spans="1:13" x14ac:dyDescent="0.25">
      <c r="A730" s="5" t="str">
        <f>IF(Marktlokationen!A729&lt;&gt;"",Marktlokationen!A729,"")</f>
        <v/>
      </c>
      <c r="B730" s="31"/>
      <c r="C730" s="32"/>
      <c r="D730" s="32"/>
      <c r="E730" s="31"/>
      <c r="F730" s="31"/>
      <c r="G730" s="2" t="str">
        <f>IF(B730&lt;&gt;"",MAX(0,B730-E730-F730)-(MAX(0,(B730-E730-F730))*(MAX(0,Stammdaten!$C$28-MAX(C730,D730))))+E730+F730,"")</f>
        <v/>
      </c>
      <c r="H730" s="31"/>
      <c r="I730" s="31"/>
      <c r="J730" s="2" t="str">
        <f t="shared" si="23"/>
        <v/>
      </c>
      <c r="K730" s="31"/>
      <c r="L730" s="2" t="str">
        <f t="shared" si="22"/>
        <v/>
      </c>
      <c r="M730" s="31"/>
    </row>
    <row r="731" spans="1:13" x14ac:dyDescent="0.25">
      <c r="A731" s="5" t="str">
        <f>IF(Marktlokationen!A730&lt;&gt;"",Marktlokationen!A730,"")</f>
        <v/>
      </c>
      <c r="B731" s="31"/>
      <c r="C731" s="32"/>
      <c r="D731" s="32"/>
      <c r="E731" s="31"/>
      <c r="F731" s="31"/>
      <c r="G731" s="2" t="str">
        <f>IF(B731&lt;&gt;"",MAX(0,B731-E731-F731)-(MAX(0,(B731-E731-F731))*(MAX(0,Stammdaten!$C$28-MAX(C731,D731))))+E731+F731,"")</f>
        <v/>
      </c>
      <c r="H731" s="31"/>
      <c r="I731" s="31"/>
      <c r="J731" s="2" t="str">
        <f t="shared" si="23"/>
        <v/>
      </c>
      <c r="K731" s="31"/>
      <c r="L731" s="2" t="str">
        <f t="shared" si="22"/>
        <v/>
      </c>
      <c r="M731" s="31"/>
    </row>
    <row r="732" spans="1:13" x14ac:dyDescent="0.25">
      <c r="A732" s="5" t="str">
        <f>IF(Marktlokationen!A731&lt;&gt;"",Marktlokationen!A731,"")</f>
        <v/>
      </c>
      <c r="B732" s="31"/>
      <c r="C732" s="32"/>
      <c r="D732" s="32"/>
      <c r="E732" s="31"/>
      <c r="F732" s="31"/>
      <c r="G732" s="2" t="str">
        <f>IF(B732&lt;&gt;"",MAX(0,B732-E732-F732)-(MAX(0,(B732-E732-F732))*(MAX(0,Stammdaten!$C$28-MAX(C732,D732))))+E732+F732,"")</f>
        <v/>
      </c>
      <c r="H732" s="31"/>
      <c r="I732" s="31"/>
      <c r="J732" s="2" t="str">
        <f t="shared" si="23"/>
        <v/>
      </c>
      <c r="K732" s="31"/>
      <c r="L732" s="2" t="str">
        <f t="shared" si="22"/>
        <v/>
      </c>
      <c r="M732" s="31"/>
    </row>
    <row r="733" spans="1:13" x14ac:dyDescent="0.25">
      <c r="A733" s="5" t="str">
        <f>IF(Marktlokationen!A732&lt;&gt;"",Marktlokationen!A732,"")</f>
        <v/>
      </c>
      <c r="B733" s="31"/>
      <c r="C733" s="32"/>
      <c r="D733" s="32"/>
      <c r="E733" s="31"/>
      <c r="F733" s="31"/>
      <c r="G733" s="2" t="str">
        <f>IF(B733&lt;&gt;"",MAX(0,B733-E733-F733)-(MAX(0,(B733-E733-F733))*(MAX(0,Stammdaten!$C$28-MAX(C733,D733))))+E733+F733,"")</f>
        <v/>
      </c>
      <c r="H733" s="31"/>
      <c r="I733" s="31"/>
      <c r="J733" s="2" t="str">
        <f t="shared" si="23"/>
        <v/>
      </c>
      <c r="K733" s="31"/>
      <c r="L733" s="2" t="str">
        <f t="shared" si="22"/>
        <v/>
      </c>
      <c r="M733" s="31"/>
    </row>
    <row r="734" spans="1:13" x14ac:dyDescent="0.25">
      <c r="A734" s="5" t="str">
        <f>IF(Marktlokationen!A733&lt;&gt;"",Marktlokationen!A733,"")</f>
        <v/>
      </c>
      <c r="B734" s="31"/>
      <c r="C734" s="32"/>
      <c r="D734" s="32"/>
      <c r="E734" s="31"/>
      <c r="F734" s="31"/>
      <c r="G734" s="2" t="str">
        <f>IF(B734&lt;&gt;"",MAX(0,B734-E734-F734)-(MAX(0,(B734-E734-F734))*(MAX(0,Stammdaten!$C$28-MAX(C734,D734))))+E734+F734,"")</f>
        <v/>
      </c>
      <c r="H734" s="31"/>
      <c r="I734" s="31"/>
      <c r="J734" s="2" t="str">
        <f t="shared" si="23"/>
        <v/>
      </c>
      <c r="K734" s="31"/>
      <c r="L734" s="2" t="str">
        <f t="shared" si="22"/>
        <v/>
      </c>
      <c r="M734" s="31"/>
    </row>
    <row r="735" spans="1:13" x14ac:dyDescent="0.25">
      <c r="A735" s="5" t="str">
        <f>IF(Marktlokationen!A734&lt;&gt;"",Marktlokationen!A734,"")</f>
        <v/>
      </c>
      <c r="B735" s="31"/>
      <c r="C735" s="32"/>
      <c r="D735" s="32"/>
      <c r="E735" s="31"/>
      <c r="F735" s="31"/>
      <c r="G735" s="2" t="str">
        <f>IF(B735&lt;&gt;"",MAX(0,B735-E735-F735)-(MAX(0,(B735-E735-F735))*(MAX(0,Stammdaten!$C$28-MAX(C735,D735))))+E735+F735,"")</f>
        <v/>
      </c>
      <c r="H735" s="31"/>
      <c r="I735" s="31"/>
      <c r="J735" s="2" t="str">
        <f t="shared" si="23"/>
        <v/>
      </c>
      <c r="K735" s="31"/>
      <c r="L735" s="2" t="str">
        <f t="shared" si="22"/>
        <v/>
      </c>
      <c r="M735" s="31"/>
    </row>
    <row r="736" spans="1:13" x14ac:dyDescent="0.25">
      <c r="A736" s="5" t="str">
        <f>IF(Marktlokationen!A735&lt;&gt;"",Marktlokationen!A735,"")</f>
        <v/>
      </c>
      <c r="B736" s="31"/>
      <c r="C736" s="32"/>
      <c r="D736" s="32"/>
      <c r="E736" s="31"/>
      <c r="F736" s="31"/>
      <c r="G736" s="2" t="str">
        <f>IF(B736&lt;&gt;"",MAX(0,B736-E736-F736)-(MAX(0,(B736-E736-F736))*(MAX(0,Stammdaten!$C$28-MAX(C736,D736))))+E736+F736,"")</f>
        <v/>
      </c>
      <c r="H736" s="31"/>
      <c r="I736" s="31"/>
      <c r="J736" s="2" t="str">
        <f t="shared" si="23"/>
        <v/>
      </c>
      <c r="K736" s="31"/>
      <c r="L736" s="2" t="str">
        <f t="shared" si="22"/>
        <v/>
      </c>
      <c r="M736" s="31"/>
    </row>
    <row r="737" spans="1:13" x14ac:dyDescent="0.25">
      <c r="A737" s="5" t="str">
        <f>IF(Marktlokationen!A736&lt;&gt;"",Marktlokationen!A736,"")</f>
        <v/>
      </c>
      <c r="B737" s="31"/>
      <c r="C737" s="32"/>
      <c r="D737" s="32"/>
      <c r="E737" s="31"/>
      <c r="F737" s="31"/>
      <c r="G737" s="2" t="str">
        <f>IF(B737&lt;&gt;"",MAX(0,B737-E737-F737)-(MAX(0,(B737-E737-F737))*(MAX(0,Stammdaten!$C$28-MAX(C737,D737))))+E737+F737,"")</f>
        <v/>
      </c>
      <c r="H737" s="31"/>
      <c r="I737" s="31"/>
      <c r="J737" s="2" t="str">
        <f t="shared" si="23"/>
        <v/>
      </c>
      <c r="K737" s="31"/>
      <c r="L737" s="2" t="str">
        <f t="shared" si="22"/>
        <v/>
      </c>
      <c r="M737" s="31"/>
    </row>
    <row r="738" spans="1:13" x14ac:dyDescent="0.25">
      <c r="A738" s="5" t="str">
        <f>IF(Marktlokationen!A737&lt;&gt;"",Marktlokationen!A737,"")</f>
        <v/>
      </c>
      <c r="B738" s="31"/>
      <c r="C738" s="32"/>
      <c r="D738" s="32"/>
      <c r="E738" s="31"/>
      <c r="F738" s="31"/>
      <c r="G738" s="2" t="str">
        <f>IF(B738&lt;&gt;"",MAX(0,B738-E738-F738)-(MAX(0,(B738-E738-F738))*(MAX(0,Stammdaten!$C$28-MAX(C738,D738))))+E738+F738,"")</f>
        <v/>
      </c>
      <c r="H738" s="31"/>
      <c r="I738" s="31"/>
      <c r="J738" s="2" t="str">
        <f t="shared" si="23"/>
        <v/>
      </c>
      <c r="K738" s="31"/>
      <c r="L738" s="2" t="str">
        <f t="shared" si="22"/>
        <v/>
      </c>
      <c r="M738" s="31"/>
    </row>
    <row r="739" spans="1:13" x14ac:dyDescent="0.25">
      <c r="A739" s="5" t="str">
        <f>IF(Marktlokationen!A738&lt;&gt;"",Marktlokationen!A738,"")</f>
        <v/>
      </c>
      <c r="B739" s="31"/>
      <c r="C739" s="32"/>
      <c r="D739" s="32"/>
      <c r="E739" s="31"/>
      <c r="F739" s="31"/>
      <c r="G739" s="2" t="str">
        <f>IF(B739&lt;&gt;"",MAX(0,B739-E739-F739)-(MAX(0,(B739-E739-F739))*(MAX(0,Stammdaten!$C$28-MAX(C739,D739))))+E739+F739,"")</f>
        <v/>
      </c>
      <c r="H739" s="31"/>
      <c r="I739" s="31"/>
      <c r="J739" s="2" t="str">
        <f t="shared" si="23"/>
        <v/>
      </c>
      <c r="K739" s="31"/>
      <c r="L739" s="2" t="str">
        <f t="shared" si="22"/>
        <v/>
      </c>
      <c r="M739" s="31"/>
    </row>
    <row r="740" spans="1:13" x14ac:dyDescent="0.25">
      <c r="A740" s="5" t="str">
        <f>IF(Marktlokationen!A739&lt;&gt;"",Marktlokationen!A739,"")</f>
        <v/>
      </c>
      <c r="B740" s="31"/>
      <c r="C740" s="32"/>
      <c r="D740" s="32"/>
      <c r="E740" s="31"/>
      <c r="F740" s="31"/>
      <c r="G740" s="2" t="str">
        <f>IF(B740&lt;&gt;"",MAX(0,B740-E740-F740)-(MAX(0,(B740-E740-F740))*(MAX(0,Stammdaten!$C$28-MAX(C740,D740))))+E740+F740,"")</f>
        <v/>
      </c>
      <c r="H740" s="31"/>
      <c r="I740" s="31"/>
      <c r="J740" s="2" t="str">
        <f t="shared" si="23"/>
        <v/>
      </c>
      <c r="K740" s="31"/>
      <c r="L740" s="2" t="str">
        <f t="shared" si="22"/>
        <v/>
      </c>
      <c r="M740" s="31"/>
    </row>
    <row r="741" spans="1:13" x14ac:dyDescent="0.25">
      <c r="A741" s="5" t="str">
        <f>IF(Marktlokationen!A740&lt;&gt;"",Marktlokationen!A740,"")</f>
        <v/>
      </c>
      <c r="B741" s="31"/>
      <c r="C741" s="32"/>
      <c r="D741" s="32"/>
      <c r="E741" s="31"/>
      <c r="F741" s="31"/>
      <c r="G741" s="2" t="str">
        <f>IF(B741&lt;&gt;"",MAX(0,B741-E741-F741)-(MAX(0,(B741-E741-F741))*(MAX(0,Stammdaten!$C$28-MAX(C741,D741))))+E741+F741,"")</f>
        <v/>
      </c>
      <c r="H741" s="31"/>
      <c r="I741" s="31"/>
      <c r="J741" s="2" t="str">
        <f t="shared" si="23"/>
        <v/>
      </c>
      <c r="K741" s="31"/>
      <c r="L741" s="2" t="str">
        <f t="shared" si="22"/>
        <v/>
      </c>
      <c r="M741" s="31"/>
    </row>
    <row r="742" spans="1:13" x14ac:dyDescent="0.25">
      <c r="A742" s="5" t="str">
        <f>IF(Marktlokationen!A741&lt;&gt;"",Marktlokationen!A741,"")</f>
        <v/>
      </c>
      <c r="B742" s="31"/>
      <c r="C742" s="32"/>
      <c r="D742" s="32"/>
      <c r="E742" s="31"/>
      <c r="F742" s="31"/>
      <c r="G742" s="2" t="str">
        <f>IF(B742&lt;&gt;"",MAX(0,B742-E742-F742)-(MAX(0,(B742-E742-F742))*(MAX(0,Stammdaten!$C$28-MAX(C742,D742))))+E742+F742,"")</f>
        <v/>
      </c>
      <c r="H742" s="31"/>
      <c r="I742" s="31"/>
      <c r="J742" s="2" t="str">
        <f t="shared" si="23"/>
        <v/>
      </c>
      <c r="K742" s="31"/>
      <c r="L742" s="2" t="str">
        <f t="shared" si="22"/>
        <v/>
      </c>
      <c r="M742" s="31"/>
    </row>
    <row r="743" spans="1:13" x14ac:dyDescent="0.25">
      <c r="A743" s="5" t="str">
        <f>IF(Marktlokationen!A742&lt;&gt;"",Marktlokationen!A742,"")</f>
        <v/>
      </c>
      <c r="B743" s="31"/>
      <c r="C743" s="32"/>
      <c r="D743" s="32"/>
      <c r="E743" s="31"/>
      <c r="F743" s="31"/>
      <c r="G743" s="2" t="str">
        <f>IF(B743&lt;&gt;"",MAX(0,B743-E743-F743)-(MAX(0,(B743-E743-F743))*(MAX(0,Stammdaten!$C$28-MAX(C743,D743))))+E743+F743,"")</f>
        <v/>
      </c>
      <c r="H743" s="31"/>
      <c r="I743" s="31"/>
      <c r="J743" s="2" t="str">
        <f t="shared" si="23"/>
        <v/>
      </c>
      <c r="K743" s="31"/>
      <c r="L743" s="2" t="str">
        <f t="shared" si="22"/>
        <v/>
      </c>
      <c r="M743" s="31"/>
    </row>
    <row r="744" spans="1:13" x14ac:dyDescent="0.25">
      <c r="A744" s="5" t="str">
        <f>IF(Marktlokationen!A743&lt;&gt;"",Marktlokationen!A743,"")</f>
        <v/>
      </c>
      <c r="B744" s="31"/>
      <c r="C744" s="32"/>
      <c r="D744" s="32"/>
      <c r="E744" s="31"/>
      <c r="F744" s="31"/>
      <c r="G744" s="2" t="str">
        <f>IF(B744&lt;&gt;"",MAX(0,B744-E744-F744)-(MAX(0,(B744-E744-F744))*(MAX(0,Stammdaten!$C$28-MAX(C744,D744))))+E744+F744,"")</f>
        <v/>
      </c>
      <c r="H744" s="31"/>
      <c r="I744" s="31"/>
      <c r="J744" s="2" t="str">
        <f t="shared" si="23"/>
        <v/>
      </c>
      <c r="K744" s="31"/>
      <c r="L744" s="2" t="str">
        <f t="shared" si="22"/>
        <v/>
      </c>
      <c r="M744" s="31"/>
    </row>
    <row r="745" spans="1:13" x14ac:dyDescent="0.25">
      <c r="A745" s="5" t="str">
        <f>IF(Marktlokationen!A744&lt;&gt;"",Marktlokationen!A744,"")</f>
        <v/>
      </c>
      <c r="B745" s="31"/>
      <c r="C745" s="32"/>
      <c r="D745" s="32"/>
      <c r="E745" s="31"/>
      <c r="F745" s="31"/>
      <c r="G745" s="2" t="str">
        <f>IF(B745&lt;&gt;"",MAX(0,B745-E745-F745)-(MAX(0,(B745-E745-F745))*(MAX(0,Stammdaten!$C$28-MAX(C745,D745))))+E745+F745,"")</f>
        <v/>
      </c>
      <c r="H745" s="31"/>
      <c r="I745" s="31"/>
      <c r="J745" s="2" t="str">
        <f t="shared" si="23"/>
        <v/>
      </c>
      <c r="K745" s="31"/>
      <c r="L745" s="2" t="str">
        <f t="shared" si="22"/>
        <v/>
      </c>
      <c r="M745" s="31"/>
    </row>
    <row r="746" spans="1:13" x14ac:dyDescent="0.25">
      <c r="A746" s="5" t="str">
        <f>IF(Marktlokationen!A745&lt;&gt;"",Marktlokationen!A745,"")</f>
        <v/>
      </c>
      <c r="B746" s="31"/>
      <c r="C746" s="32"/>
      <c r="D746" s="32"/>
      <c r="E746" s="31"/>
      <c r="F746" s="31"/>
      <c r="G746" s="2" t="str">
        <f>IF(B746&lt;&gt;"",MAX(0,B746-E746-F746)-(MAX(0,(B746-E746-F746))*(MAX(0,Stammdaten!$C$28-MAX(C746,D746))))+E746+F746,"")</f>
        <v/>
      </c>
      <c r="H746" s="31"/>
      <c r="I746" s="31"/>
      <c r="J746" s="2" t="str">
        <f t="shared" si="23"/>
        <v/>
      </c>
      <c r="K746" s="31"/>
      <c r="L746" s="2" t="str">
        <f t="shared" si="22"/>
        <v/>
      </c>
      <c r="M746" s="31"/>
    </row>
    <row r="747" spans="1:13" x14ac:dyDescent="0.25">
      <c r="A747" s="5" t="str">
        <f>IF(Marktlokationen!A746&lt;&gt;"",Marktlokationen!A746,"")</f>
        <v/>
      </c>
      <c r="B747" s="31"/>
      <c r="C747" s="32"/>
      <c r="D747" s="32"/>
      <c r="E747" s="31"/>
      <c r="F747" s="31"/>
      <c r="G747" s="2" t="str">
        <f>IF(B747&lt;&gt;"",MAX(0,B747-E747-F747)-(MAX(0,(B747-E747-F747))*(MAX(0,Stammdaten!$C$28-MAX(C747,D747))))+E747+F747,"")</f>
        <v/>
      </c>
      <c r="H747" s="31"/>
      <c r="I747" s="31"/>
      <c r="J747" s="2" t="str">
        <f t="shared" si="23"/>
        <v/>
      </c>
      <c r="K747" s="31"/>
      <c r="L747" s="2" t="str">
        <f t="shared" si="22"/>
        <v/>
      </c>
      <c r="M747" s="31"/>
    </row>
    <row r="748" spans="1:13" x14ac:dyDescent="0.25">
      <c r="A748" s="5" t="str">
        <f>IF(Marktlokationen!A747&lt;&gt;"",Marktlokationen!A747,"")</f>
        <v/>
      </c>
      <c r="B748" s="31"/>
      <c r="C748" s="32"/>
      <c r="D748" s="32"/>
      <c r="E748" s="31"/>
      <c r="F748" s="31"/>
      <c r="G748" s="2" t="str">
        <f>IF(B748&lt;&gt;"",MAX(0,B748-E748-F748)-(MAX(0,(B748-E748-F748))*(MAX(0,Stammdaten!$C$28-MAX(C748,D748))))+E748+F748,"")</f>
        <v/>
      </c>
      <c r="H748" s="31"/>
      <c r="I748" s="31"/>
      <c r="J748" s="2" t="str">
        <f t="shared" si="23"/>
        <v/>
      </c>
      <c r="K748" s="31"/>
      <c r="L748" s="2" t="str">
        <f t="shared" si="22"/>
        <v/>
      </c>
      <c r="M748" s="31"/>
    </row>
    <row r="749" spans="1:13" x14ac:dyDescent="0.25">
      <c r="A749" s="5" t="str">
        <f>IF(Marktlokationen!A748&lt;&gt;"",Marktlokationen!A748,"")</f>
        <v/>
      </c>
      <c r="B749" s="31"/>
      <c r="C749" s="32"/>
      <c r="D749" s="32"/>
      <c r="E749" s="31"/>
      <c r="F749" s="31"/>
      <c r="G749" s="2" t="str">
        <f>IF(B749&lt;&gt;"",MAX(0,B749-E749-F749)-(MAX(0,(B749-E749-F749))*(MAX(0,Stammdaten!$C$28-MAX(C749,D749))))+E749+F749,"")</f>
        <v/>
      </c>
      <c r="H749" s="31"/>
      <c r="I749" s="31"/>
      <c r="J749" s="2" t="str">
        <f t="shared" si="23"/>
        <v/>
      </c>
      <c r="K749" s="31"/>
      <c r="L749" s="2" t="str">
        <f t="shared" si="22"/>
        <v/>
      </c>
      <c r="M749" s="31"/>
    </row>
    <row r="750" spans="1:13" x14ac:dyDescent="0.25">
      <c r="A750" s="5" t="str">
        <f>IF(Marktlokationen!A749&lt;&gt;"",Marktlokationen!A749,"")</f>
        <v/>
      </c>
      <c r="B750" s="31"/>
      <c r="C750" s="32"/>
      <c r="D750" s="32"/>
      <c r="E750" s="31"/>
      <c r="F750" s="31"/>
      <c r="G750" s="2" t="str">
        <f>IF(B750&lt;&gt;"",MAX(0,B750-E750-F750)-(MAX(0,(B750-E750-F750))*(MAX(0,Stammdaten!$C$28-MAX(C750,D750))))+E750+F750,"")</f>
        <v/>
      </c>
      <c r="H750" s="31"/>
      <c r="I750" s="31"/>
      <c r="J750" s="2" t="str">
        <f t="shared" si="23"/>
        <v/>
      </c>
      <c r="K750" s="31"/>
      <c r="L750" s="2" t="str">
        <f t="shared" si="22"/>
        <v/>
      </c>
      <c r="M750" s="31"/>
    </row>
    <row r="751" spans="1:13" x14ac:dyDescent="0.25">
      <c r="A751" s="5" t="str">
        <f>IF(Marktlokationen!A750&lt;&gt;"",Marktlokationen!A750,"")</f>
        <v/>
      </c>
      <c r="B751" s="31"/>
      <c r="C751" s="32"/>
      <c r="D751" s="32"/>
      <c r="E751" s="31"/>
      <c r="F751" s="31"/>
      <c r="G751" s="2" t="str">
        <f>IF(B751&lt;&gt;"",MAX(0,B751-E751-F751)-(MAX(0,(B751-E751-F751))*(MAX(0,Stammdaten!$C$28-MAX(C751,D751))))+E751+F751,"")</f>
        <v/>
      </c>
      <c r="H751" s="31"/>
      <c r="I751" s="31"/>
      <c r="J751" s="2" t="str">
        <f t="shared" si="23"/>
        <v/>
      </c>
      <c r="K751" s="31"/>
      <c r="L751" s="2" t="str">
        <f t="shared" si="22"/>
        <v/>
      </c>
      <c r="M751" s="31"/>
    </row>
    <row r="752" spans="1:13" x14ac:dyDescent="0.25">
      <c r="A752" s="5" t="str">
        <f>IF(Marktlokationen!A751&lt;&gt;"",Marktlokationen!A751,"")</f>
        <v/>
      </c>
      <c r="B752" s="31"/>
      <c r="C752" s="32"/>
      <c r="D752" s="32"/>
      <c r="E752" s="31"/>
      <c r="F752" s="31"/>
      <c r="G752" s="2" t="str">
        <f>IF(B752&lt;&gt;"",MAX(0,B752-E752-F752)-(MAX(0,(B752-E752-F752))*(MAX(0,Stammdaten!$C$28-MAX(C752,D752))))+E752+F752,"")</f>
        <v/>
      </c>
      <c r="H752" s="31"/>
      <c r="I752" s="31"/>
      <c r="J752" s="2" t="str">
        <f t="shared" si="23"/>
        <v/>
      </c>
      <c r="K752" s="31"/>
      <c r="L752" s="2" t="str">
        <f t="shared" si="22"/>
        <v/>
      </c>
      <c r="M752" s="31"/>
    </row>
    <row r="753" spans="1:13" x14ac:dyDescent="0.25">
      <c r="A753" s="5" t="str">
        <f>IF(Marktlokationen!A752&lt;&gt;"",Marktlokationen!A752,"")</f>
        <v/>
      </c>
      <c r="B753" s="31"/>
      <c r="C753" s="32"/>
      <c r="D753" s="32"/>
      <c r="E753" s="31"/>
      <c r="F753" s="31"/>
      <c r="G753" s="2" t="str">
        <f>IF(B753&lt;&gt;"",MAX(0,B753-E753-F753)-(MAX(0,(B753-E753-F753))*(MAX(0,Stammdaten!$C$28-MAX(C753,D753))))+E753+F753,"")</f>
        <v/>
      </c>
      <c r="H753" s="31"/>
      <c r="I753" s="31"/>
      <c r="J753" s="2" t="str">
        <f t="shared" si="23"/>
        <v/>
      </c>
      <c r="K753" s="31"/>
      <c r="L753" s="2" t="str">
        <f t="shared" si="22"/>
        <v/>
      </c>
      <c r="M753" s="31"/>
    </row>
    <row r="754" spans="1:13" x14ac:dyDescent="0.25">
      <c r="A754" s="5" t="str">
        <f>IF(Marktlokationen!A753&lt;&gt;"",Marktlokationen!A753,"")</f>
        <v/>
      </c>
      <c r="B754" s="31"/>
      <c r="C754" s="32"/>
      <c r="D754" s="32"/>
      <c r="E754" s="31"/>
      <c r="F754" s="31"/>
      <c r="G754" s="2" t="str">
        <f>IF(B754&lt;&gt;"",MAX(0,B754-E754-F754)-(MAX(0,(B754-E754-F754))*(MAX(0,Stammdaten!$C$28-MAX(C754,D754))))+E754+F754,"")</f>
        <v/>
      </c>
      <c r="H754" s="31"/>
      <c r="I754" s="31"/>
      <c r="J754" s="2" t="str">
        <f t="shared" si="23"/>
        <v/>
      </c>
      <c r="K754" s="31"/>
      <c r="L754" s="2" t="str">
        <f t="shared" si="22"/>
        <v/>
      </c>
      <c r="M754" s="31"/>
    </row>
    <row r="755" spans="1:13" x14ac:dyDescent="0.25">
      <c r="A755" s="5" t="str">
        <f>IF(Marktlokationen!A754&lt;&gt;"",Marktlokationen!A754,"")</f>
        <v/>
      </c>
      <c r="B755" s="31"/>
      <c r="C755" s="32"/>
      <c r="D755" s="32"/>
      <c r="E755" s="31"/>
      <c r="F755" s="31"/>
      <c r="G755" s="2" t="str">
        <f>IF(B755&lt;&gt;"",MAX(0,B755-E755-F755)-(MAX(0,(B755-E755-F755))*(MAX(0,Stammdaten!$C$28-MAX(C755,D755))))+E755+F755,"")</f>
        <v/>
      </c>
      <c r="H755" s="31"/>
      <c r="I755" s="31"/>
      <c r="J755" s="2" t="str">
        <f t="shared" si="23"/>
        <v/>
      </c>
      <c r="K755" s="31"/>
      <c r="L755" s="2" t="str">
        <f t="shared" si="22"/>
        <v/>
      </c>
      <c r="M755" s="31"/>
    </row>
    <row r="756" spans="1:13" x14ac:dyDescent="0.25">
      <c r="A756" s="5" t="str">
        <f>IF(Marktlokationen!A755&lt;&gt;"",Marktlokationen!A755,"")</f>
        <v/>
      </c>
      <c r="B756" s="31"/>
      <c r="C756" s="32"/>
      <c r="D756" s="32"/>
      <c r="E756" s="31"/>
      <c r="F756" s="31"/>
      <c r="G756" s="2" t="str">
        <f>IF(B756&lt;&gt;"",MAX(0,B756-E756-F756)-(MAX(0,(B756-E756-F756))*(MAX(0,Stammdaten!$C$28-MAX(C756,D756))))+E756+F756,"")</f>
        <v/>
      </c>
      <c r="H756" s="31"/>
      <c r="I756" s="31"/>
      <c r="J756" s="2" t="str">
        <f t="shared" si="23"/>
        <v/>
      </c>
      <c r="K756" s="31"/>
      <c r="L756" s="2" t="str">
        <f t="shared" si="22"/>
        <v/>
      </c>
      <c r="M756" s="31"/>
    </row>
    <row r="757" spans="1:13" x14ac:dyDescent="0.25">
      <c r="A757" s="5" t="str">
        <f>IF(Marktlokationen!A756&lt;&gt;"",Marktlokationen!A756,"")</f>
        <v/>
      </c>
      <c r="B757" s="31"/>
      <c r="C757" s="32"/>
      <c r="D757" s="32"/>
      <c r="E757" s="31"/>
      <c r="F757" s="31"/>
      <c r="G757" s="2" t="str">
        <f>IF(B757&lt;&gt;"",MAX(0,B757-E757-F757)-(MAX(0,(B757-E757-F757))*(MAX(0,Stammdaten!$C$28-MAX(C757,D757))))+E757+F757,"")</f>
        <v/>
      </c>
      <c r="H757" s="31"/>
      <c r="I757" s="31"/>
      <c r="J757" s="2" t="str">
        <f t="shared" si="23"/>
        <v/>
      </c>
      <c r="K757" s="31"/>
      <c r="L757" s="2" t="str">
        <f t="shared" si="22"/>
        <v/>
      </c>
      <c r="M757" s="31"/>
    </row>
    <row r="758" spans="1:13" x14ac:dyDescent="0.25">
      <c r="A758" s="5" t="str">
        <f>IF(Marktlokationen!A757&lt;&gt;"",Marktlokationen!A757,"")</f>
        <v/>
      </c>
      <c r="B758" s="31"/>
      <c r="C758" s="32"/>
      <c r="D758" s="32"/>
      <c r="E758" s="31"/>
      <c r="F758" s="31"/>
      <c r="G758" s="2" t="str">
        <f>IF(B758&lt;&gt;"",MAX(0,B758-E758-F758)-(MAX(0,(B758-E758-F758))*(MAX(0,Stammdaten!$C$28-MAX(C758,D758))))+E758+F758,"")</f>
        <v/>
      </c>
      <c r="H758" s="31"/>
      <c r="I758" s="31"/>
      <c r="J758" s="2" t="str">
        <f t="shared" si="23"/>
        <v/>
      </c>
      <c r="K758" s="31"/>
      <c r="L758" s="2" t="str">
        <f t="shared" si="22"/>
        <v/>
      </c>
      <c r="M758" s="31"/>
    </row>
    <row r="759" spans="1:13" x14ac:dyDescent="0.25">
      <c r="A759" s="5" t="str">
        <f>IF(Marktlokationen!A758&lt;&gt;"",Marktlokationen!A758,"")</f>
        <v/>
      </c>
      <c r="B759" s="31"/>
      <c r="C759" s="32"/>
      <c r="D759" s="32"/>
      <c r="E759" s="31"/>
      <c r="F759" s="31"/>
      <c r="G759" s="2" t="str">
        <f>IF(B759&lt;&gt;"",MAX(0,B759-E759-F759)-(MAX(0,(B759-E759-F759))*(MAX(0,Stammdaten!$C$28-MAX(C759,D759))))+E759+F759,"")</f>
        <v/>
      </c>
      <c r="H759" s="31"/>
      <c r="I759" s="31"/>
      <c r="J759" s="2" t="str">
        <f t="shared" si="23"/>
        <v/>
      </c>
      <c r="K759" s="31"/>
      <c r="L759" s="2" t="str">
        <f t="shared" si="22"/>
        <v/>
      </c>
      <c r="M759" s="31"/>
    </row>
    <row r="760" spans="1:13" x14ac:dyDescent="0.25">
      <c r="A760" s="5" t="str">
        <f>IF(Marktlokationen!A759&lt;&gt;"",Marktlokationen!A759,"")</f>
        <v/>
      </c>
      <c r="B760" s="31"/>
      <c r="C760" s="32"/>
      <c r="D760" s="32"/>
      <c r="E760" s="31"/>
      <c r="F760" s="31"/>
      <c r="G760" s="2" t="str">
        <f>IF(B760&lt;&gt;"",MAX(0,B760-E760-F760)-(MAX(0,(B760-E760-F760))*(MAX(0,Stammdaten!$C$28-MAX(C760,D760))))+E760+F760,"")</f>
        <v/>
      </c>
      <c r="H760" s="31"/>
      <c r="I760" s="31"/>
      <c r="J760" s="2" t="str">
        <f t="shared" si="23"/>
        <v/>
      </c>
      <c r="K760" s="31"/>
      <c r="L760" s="2" t="str">
        <f t="shared" si="22"/>
        <v/>
      </c>
      <c r="M760" s="31"/>
    </row>
    <row r="761" spans="1:13" x14ac:dyDescent="0.25">
      <c r="A761" s="5" t="str">
        <f>IF(Marktlokationen!A760&lt;&gt;"",Marktlokationen!A760,"")</f>
        <v/>
      </c>
      <c r="B761" s="31"/>
      <c r="C761" s="32"/>
      <c r="D761" s="32"/>
      <c r="E761" s="31"/>
      <c r="F761" s="31"/>
      <c r="G761" s="2" t="str">
        <f>IF(B761&lt;&gt;"",MAX(0,B761-E761-F761)-(MAX(0,(B761-E761-F761))*(MAX(0,Stammdaten!$C$28-MAX(C761,D761))))+E761+F761,"")</f>
        <v/>
      </c>
      <c r="H761" s="31"/>
      <c r="I761" s="31"/>
      <c r="J761" s="2" t="str">
        <f t="shared" si="23"/>
        <v/>
      </c>
      <c r="K761" s="31"/>
      <c r="L761" s="2" t="str">
        <f t="shared" si="22"/>
        <v/>
      </c>
      <c r="M761" s="31"/>
    </row>
    <row r="762" spans="1:13" x14ac:dyDescent="0.25">
      <c r="A762" s="5" t="str">
        <f>IF(Marktlokationen!A761&lt;&gt;"",Marktlokationen!A761,"")</f>
        <v/>
      </c>
      <c r="B762" s="31"/>
      <c r="C762" s="32"/>
      <c r="D762" s="32"/>
      <c r="E762" s="31"/>
      <c r="F762" s="31"/>
      <c r="G762" s="2" t="str">
        <f>IF(B762&lt;&gt;"",MAX(0,B762-E762-F762)-(MAX(0,(B762-E762-F762))*(MAX(0,Stammdaten!$C$28-MAX(C762,D762))))+E762+F762,"")</f>
        <v/>
      </c>
      <c r="H762" s="31"/>
      <c r="I762" s="31"/>
      <c r="J762" s="2" t="str">
        <f t="shared" si="23"/>
        <v/>
      </c>
      <c r="K762" s="31"/>
      <c r="L762" s="2" t="str">
        <f t="shared" si="22"/>
        <v/>
      </c>
      <c r="M762" s="31"/>
    </row>
    <row r="763" spans="1:13" x14ac:dyDescent="0.25">
      <c r="A763" s="5" t="str">
        <f>IF(Marktlokationen!A762&lt;&gt;"",Marktlokationen!A762,"")</f>
        <v/>
      </c>
      <c r="B763" s="31"/>
      <c r="C763" s="32"/>
      <c r="D763" s="32"/>
      <c r="E763" s="31"/>
      <c r="F763" s="31"/>
      <c r="G763" s="2" t="str">
        <f>IF(B763&lt;&gt;"",MAX(0,B763-E763-F763)-(MAX(0,(B763-E763-F763))*(MAX(0,Stammdaten!$C$28-MAX(C763,D763))))+E763+F763,"")</f>
        <v/>
      </c>
      <c r="H763" s="31"/>
      <c r="I763" s="31"/>
      <c r="J763" s="2" t="str">
        <f t="shared" si="23"/>
        <v/>
      </c>
      <c r="K763" s="31"/>
      <c r="L763" s="2" t="str">
        <f t="shared" si="22"/>
        <v/>
      </c>
      <c r="M763" s="31"/>
    </row>
    <row r="764" spans="1:13" x14ac:dyDescent="0.25">
      <c r="A764" s="5" t="str">
        <f>IF(Marktlokationen!A763&lt;&gt;"",Marktlokationen!A763,"")</f>
        <v/>
      </c>
      <c r="B764" s="31"/>
      <c r="C764" s="32"/>
      <c r="D764" s="32"/>
      <c r="E764" s="31"/>
      <c r="F764" s="31"/>
      <c r="G764" s="2" t="str">
        <f>IF(B764&lt;&gt;"",MAX(0,B764-E764-F764)-(MAX(0,(B764-E764-F764))*(MAX(0,Stammdaten!$C$28-MAX(C764,D764))))+E764+F764,"")</f>
        <v/>
      </c>
      <c r="H764" s="31"/>
      <c r="I764" s="31"/>
      <c r="J764" s="2" t="str">
        <f t="shared" si="23"/>
        <v/>
      </c>
      <c r="K764" s="31"/>
      <c r="L764" s="2" t="str">
        <f t="shared" si="22"/>
        <v/>
      </c>
      <c r="M764" s="31"/>
    </row>
    <row r="765" spans="1:13" x14ac:dyDescent="0.25">
      <c r="A765" s="5" t="str">
        <f>IF(Marktlokationen!A764&lt;&gt;"",Marktlokationen!A764,"")</f>
        <v/>
      </c>
      <c r="B765" s="31"/>
      <c r="C765" s="32"/>
      <c r="D765" s="32"/>
      <c r="E765" s="31"/>
      <c r="F765" s="31"/>
      <c r="G765" s="2" t="str">
        <f>IF(B765&lt;&gt;"",MAX(0,B765-E765-F765)-(MAX(0,(B765-E765-F765))*(MAX(0,Stammdaten!$C$28-MAX(C765,D765))))+E765+F765,"")</f>
        <v/>
      </c>
      <c r="H765" s="31"/>
      <c r="I765" s="31"/>
      <c r="J765" s="2" t="str">
        <f t="shared" si="23"/>
        <v/>
      </c>
      <c r="K765" s="31"/>
      <c r="L765" s="2" t="str">
        <f t="shared" si="22"/>
        <v/>
      </c>
      <c r="M765" s="31"/>
    </row>
    <row r="766" spans="1:13" x14ac:dyDescent="0.25">
      <c r="A766" s="5" t="str">
        <f>IF(Marktlokationen!A765&lt;&gt;"",Marktlokationen!A765,"")</f>
        <v/>
      </c>
      <c r="B766" s="31"/>
      <c r="C766" s="32"/>
      <c r="D766" s="32"/>
      <c r="E766" s="31"/>
      <c r="F766" s="31"/>
      <c r="G766" s="2" t="str">
        <f>IF(B766&lt;&gt;"",MAX(0,B766-E766-F766)-(MAX(0,(B766-E766-F766))*(MAX(0,Stammdaten!$C$28-MAX(C766,D766))))+E766+F766,"")</f>
        <v/>
      </c>
      <c r="H766" s="31"/>
      <c r="I766" s="31"/>
      <c r="J766" s="2" t="str">
        <f t="shared" si="23"/>
        <v/>
      </c>
      <c r="K766" s="31"/>
      <c r="L766" s="2" t="str">
        <f t="shared" si="22"/>
        <v/>
      </c>
      <c r="M766" s="31"/>
    </row>
    <row r="767" spans="1:13" x14ac:dyDescent="0.25">
      <c r="A767" s="5" t="str">
        <f>IF(Marktlokationen!A766&lt;&gt;"",Marktlokationen!A766,"")</f>
        <v/>
      </c>
      <c r="B767" s="31"/>
      <c r="C767" s="32"/>
      <c r="D767" s="32"/>
      <c r="E767" s="31"/>
      <c r="F767" s="31"/>
      <c r="G767" s="2" t="str">
        <f>IF(B767&lt;&gt;"",MAX(0,B767-E767-F767)-(MAX(0,(B767-E767-F767))*(MAX(0,Stammdaten!$C$28-MAX(C767,D767))))+E767+F767,"")</f>
        <v/>
      </c>
      <c r="H767" s="31"/>
      <c r="I767" s="31"/>
      <c r="J767" s="2" t="str">
        <f t="shared" si="23"/>
        <v/>
      </c>
      <c r="K767" s="31"/>
      <c r="L767" s="2" t="str">
        <f t="shared" si="22"/>
        <v/>
      </c>
      <c r="M767" s="31"/>
    </row>
    <row r="768" spans="1:13" x14ac:dyDescent="0.25">
      <c r="A768" s="5" t="str">
        <f>IF(Marktlokationen!A767&lt;&gt;"",Marktlokationen!A767,"")</f>
        <v/>
      </c>
      <c r="B768" s="31"/>
      <c r="C768" s="32"/>
      <c r="D768" s="32"/>
      <c r="E768" s="31"/>
      <c r="F768" s="31"/>
      <c r="G768" s="2" t="str">
        <f>IF(B768&lt;&gt;"",MAX(0,B768-E768-F768)-(MAX(0,(B768-E768-F768))*(MAX(0,Stammdaten!$C$28-MAX(C768,D768))))+E768+F768,"")</f>
        <v/>
      </c>
      <c r="H768" s="31"/>
      <c r="I768" s="31"/>
      <c r="J768" s="2" t="str">
        <f t="shared" si="23"/>
        <v/>
      </c>
      <c r="K768" s="31"/>
      <c r="L768" s="2" t="str">
        <f t="shared" si="22"/>
        <v/>
      </c>
      <c r="M768" s="31"/>
    </row>
    <row r="769" spans="1:13" x14ac:dyDescent="0.25">
      <c r="A769" s="5" t="str">
        <f>IF(Marktlokationen!A768&lt;&gt;"",Marktlokationen!A768,"")</f>
        <v/>
      </c>
      <c r="B769" s="31"/>
      <c r="C769" s="32"/>
      <c r="D769" s="32"/>
      <c r="E769" s="31"/>
      <c r="F769" s="31"/>
      <c r="G769" s="2" t="str">
        <f>IF(B769&lt;&gt;"",MAX(0,B769-E769-F769)-(MAX(0,(B769-E769-F769))*(MAX(0,Stammdaten!$C$28-MAX(C769,D769))))+E769+F769,"")</f>
        <v/>
      </c>
      <c r="H769" s="31"/>
      <c r="I769" s="31"/>
      <c r="J769" s="2" t="str">
        <f t="shared" si="23"/>
        <v/>
      </c>
      <c r="K769" s="31"/>
      <c r="L769" s="2" t="str">
        <f t="shared" si="22"/>
        <v/>
      </c>
      <c r="M769" s="31"/>
    </row>
    <row r="770" spans="1:13" x14ac:dyDescent="0.25">
      <c r="A770" s="5" t="str">
        <f>IF(Marktlokationen!A769&lt;&gt;"",Marktlokationen!A769,"")</f>
        <v/>
      </c>
      <c r="B770" s="31"/>
      <c r="C770" s="32"/>
      <c r="D770" s="32"/>
      <c r="E770" s="31"/>
      <c r="F770" s="31"/>
      <c r="G770" s="2" t="str">
        <f>IF(B770&lt;&gt;"",MAX(0,B770-E770-F770)-(MAX(0,(B770-E770-F770))*(MAX(0,Stammdaten!$C$28-MAX(C770,D770))))+E770+F770,"")</f>
        <v/>
      </c>
      <c r="H770" s="31"/>
      <c r="I770" s="31"/>
      <c r="J770" s="2" t="str">
        <f t="shared" si="23"/>
        <v/>
      </c>
      <c r="K770" s="31"/>
      <c r="L770" s="2" t="str">
        <f t="shared" si="22"/>
        <v/>
      </c>
      <c r="M770" s="31"/>
    </row>
    <row r="771" spans="1:13" x14ac:dyDescent="0.25">
      <c r="A771" s="5" t="str">
        <f>IF(Marktlokationen!A770&lt;&gt;"",Marktlokationen!A770,"")</f>
        <v/>
      </c>
      <c r="B771" s="31"/>
      <c r="C771" s="32"/>
      <c r="D771" s="32"/>
      <c r="E771" s="31"/>
      <c r="F771" s="31"/>
      <c r="G771" s="2" t="str">
        <f>IF(B771&lt;&gt;"",MAX(0,B771-E771-F771)-(MAX(0,(B771-E771-F771))*(MAX(0,Stammdaten!$C$28-MAX(C771,D771))))+E771+F771,"")</f>
        <v/>
      </c>
      <c r="H771" s="31"/>
      <c r="I771" s="31"/>
      <c r="J771" s="2" t="str">
        <f t="shared" si="23"/>
        <v/>
      </c>
      <c r="K771" s="31"/>
      <c r="L771" s="2" t="str">
        <f t="shared" ref="L771:L834" si="24">IF(B771&lt;&gt;"",IF(SUM($K$3:$K$1002)&lt;&gt;0,"Summe der Veränderungen zu hoch/niedrig",IF(J771+K771&gt;=0,J771+K771,"Pooling-Veränderung zu hoch")),"")</f>
        <v/>
      </c>
      <c r="M771" s="31"/>
    </row>
    <row r="772" spans="1:13" x14ac:dyDescent="0.25">
      <c r="A772" s="5" t="str">
        <f>IF(Marktlokationen!A771&lt;&gt;"",Marktlokationen!A771,"")</f>
        <v/>
      </c>
      <c r="B772" s="31"/>
      <c r="C772" s="32"/>
      <c r="D772" s="32"/>
      <c r="E772" s="31"/>
      <c r="F772" s="31"/>
      <c r="G772" s="2" t="str">
        <f>IF(B772&lt;&gt;"",MAX(0,B772-E772-F772)-(MAX(0,(B772-E772-F772))*(MAX(0,Stammdaten!$C$28-MAX(C772,D772))))+E772+F772,"")</f>
        <v/>
      </c>
      <c r="H772" s="31"/>
      <c r="I772" s="31"/>
      <c r="J772" s="2" t="str">
        <f t="shared" ref="J772:J835" si="25">IF(H772="Ja",I772,G772)</f>
        <v/>
      </c>
      <c r="K772" s="31"/>
      <c r="L772" s="2" t="str">
        <f t="shared" si="24"/>
        <v/>
      </c>
      <c r="M772" s="31"/>
    </row>
    <row r="773" spans="1:13" x14ac:dyDescent="0.25">
      <c r="A773" s="5" t="str">
        <f>IF(Marktlokationen!A772&lt;&gt;"",Marktlokationen!A772,"")</f>
        <v/>
      </c>
      <c r="B773" s="31"/>
      <c r="C773" s="32"/>
      <c r="D773" s="32"/>
      <c r="E773" s="31"/>
      <c r="F773" s="31"/>
      <c r="G773" s="2" t="str">
        <f>IF(B773&lt;&gt;"",MAX(0,B773-E773-F773)-(MAX(0,(B773-E773-F773))*(MAX(0,Stammdaten!$C$28-MAX(C773,D773))))+E773+F773,"")</f>
        <v/>
      </c>
      <c r="H773" s="31"/>
      <c r="I773" s="31"/>
      <c r="J773" s="2" t="str">
        <f t="shared" si="25"/>
        <v/>
      </c>
      <c r="K773" s="31"/>
      <c r="L773" s="2" t="str">
        <f t="shared" si="24"/>
        <v/>
      </c>
      <c r="M773" s="31"/>
    </row>
    <row r="774" spans="1:13" x14ac:dyDescent="0.25">
      <c r="A774" s="5" t="str">
        <f>IF(Marktlokationen!A773&lt;&gt;"",Marktlokationen!A773,"")</f>
        <v/>
      </c>
      <c r="B774" s="31"/>
      <c r="C774" s="32"/>
      <c r="D774" s="32"/>
      <c r="E774" s="31"/>
      <c r="F774" s="31"/>
      <c r="G774" s="2" t="str">
        <f>IF(B774&lt;&gt;"",MAX(0,B774-E774-F774)-(MAX(0,(B774-E774-F774))*(MAX(0,Stammdaten!$C$28-MAX(C774,D774))))+E774+F774,"")</f>
        <v/>
      </c>
      <c r="H774" s="31"/>
      <c r="I774" s="31"/>
      <c r="J774" s="2" t="str">
        <f t="shared" si="25"/>
        <v/>
      </c>
      <c r="K774" s="31"/>
      <c r="L774" s="2" t="str">
        <f t="shared" si="24"/>
        <v/>
      </c>
      <c r="M774" s="31"/>
    </row>
    <row r="775" spans="1:13" x14ac:dyDescent="0.25">
      <c r="A775" s="5" t="str">
        <f>IF(Marktlokationen!A774&lt;&gt;"",Marktlokationen!A774,"")</f>
        <v/>
      </c>
      <c r="B775" s="31"/>
      <c r="C775" s="32"/>
      <c r="D775" s="32"/>
      <c r="E775" s="31"/>
      <c r="F775" s="31"/>
      <c r="G775" s="2" t="str">
        <f>IF(B775&lt;&gt;"",MAX(0,B775-E775-F775)-(MAX(0,(B775-E775-F775))*(MAX(0,Stammdaten!$C$28-MAX(C775,D775))))+E775+F775,"")</f>
        <v/>
      </c>
      <c r="H775" s="31"/>
      <c r="I775" s="31"/>
      <c r="J775" s="2" t="str">
        <f t="shared" si="25"/>
        <v/>
      </c>
      <c r="K775" s="31"/>
      <c r="L775" s="2" t="str">
        <f t="shared" si="24"/>
        <v/>
      </c>
      <c r="M775" s="31"/>
    </row>
    <row r="776" spans="1:13" x14ac:dyDescent="0.25">
      <c r="A776" s="5" t="str">
        <f>IF(Marktlokationen!A775&lt;&gt;"",Marktlokationen!A775,"")</f>
        <v/>
      </c>
      <c r="B776" s="31"/>
      <c r="C776" s="32"/>
      <c r="D776" s="32"/>
      <c r="E776" s="31"/>
      <c r="F776" s="31"/>
      <c r="G776" s="2" t="str">
        <f>IF(B776&lt;&gt;"",MAX(0,B776-E776-F776)-(MAX(0,(B776-E776-F776))*(MAX(0,Stammdaten!$C$28-MAX(C776,D776))))+E776+F776,"")</f>
        <v/>
      </c>
      <c r="H776" s="31"/>
      <c r="I776" s="31"/>
      <c r="J776" s="2" t="str">
        <f t="shared" si="25"/>
        <v/>
      </c>
      <c r="K776" s="31"/>
      <c r="L776" s="2" t="str">
        <f t="shared" si="24"/>
        <v/>
      </c>
      <c r="M776" s="31"/>
    </row>
    <row r="777" spans="1:13" x14ac:dyDescent="0.25">
      <c r="A777" s="5" t="str">
        <f>IF(Marktlokationen!A776&lt;&gt;"",Marktlokationen!A776,"")</f>
        <v/>
      </c>
      <c r="B777" s="31"/>
      <c r="C777" s="32"/>
      <c r="D777" s="32"/>
      <c r="E777" s="31"/>
      <c r="F777" s="31"/>
      <c r="G777" s="2" t="str">
        <f>IF(B777&lt;&gt;"",MAX(0,B777-E777-F777)-(MAX(0,(B777-E777-F777))*(MAX(0,Stammdaten!$C$28-MAX(C777,D777))))+E777+F777,"")</f>
        <v/>
      </c>
      <c r="H777" s="31"/>
      <c r="I777" s="31"/>
      <c r="J777" s="2" t="str">
        <f t="shared" si="25"/>
        <v/>
      </c>
      <c r="K777" s="31"/>
      <c r="L777" s="2" t="str">
        <f t="shared" si="24"/>
        <v/>
      </c>
      <c r="M777" s="31"/>
    </row>
    <row r="778" spans="1:13" x14ac:dyDescent="0.25">
      <c r="A778" s="5" t="str">
        <f>IF(Marktlokationen!A777&lt;&gt;"",Marktlokationen!A777,"")</f>
        <v/>
      </c>
      <c r="B778" s="31"/>
      <c r="C778" s="32"/>
      <c r="D778" s="32"/>
      <c r="E778" s="31"/>
      <c r="F778" s="31"/>
      <c r="G778" s="2" t="str">
        <f>IF(B778&lt;&gt;"",MAX(0,B778-E778-F778)-(MAX(0,(B778-E778-F778))*(MAX(0,Stammdaten!$C$28-MAX(C778,D778))))+E778+F778,"")</f>
        <v/>
      </c>
      <c r="H778" s="31"/>
      <c r="I778" s="31"/>
      <c r="J778" s="2" t="str">
        <f t="shared" si="25"/>
        <v/>
      </c>
      <c r="K778" s="31"/>
      <c r="L778" s="2" t="str">
        <f t="shared" si="24"/>
        <v/>
      </c>
      <c r="M778" s="31"/>
    </row>
    <row r="779" spans="1:13" x14ac:dyDescent="0.25">
      <c r="A779" s="5" t="str">
        <f>IF(Marktlokationen!A778&lt;&gt;"",Marktlokationen!A778,"")</f>
        <v/>
      </c>
      <c r="B779" s="31"/>
      <c r="C779" s="32"/>
      <c r="D779" s="32"/>
      <c r="E779" s="31"/>
      <c r="F779" s="31"/>
      <c r="G779" s="2" t="str">
        <f>IF(B779&lt;&gt;"",MAX(0,B779-E779-F779)-(MAX(0,(B779-E779-F779))*(MAX(0,Stammdaten!$C$28-MAX(C779,D779))))+E779+F779,"")</f>
        <v/>
      </c>
      <c r="H779" s="31"/>
      <c r="I779" s="31"/>
      <c r="J779" s="2" t="str">
        <f t="shared" si="25"/>
        <v/>
      </c>
      <c r="K779" s="31"/>
      <c r="L779" s="2" t="str">
        <f t="shared" si="24"/>
        <v/>
      </c>
      <c r="M779" s="31"/>
    </row>
    <row r="780" spans="1:13" x14ac:dyDescent="0.25">
      <c r="A780" s="5" t="str">
        <f>IF(Marktlokationen!A779&lt;&gt;"",Marktlokationen!A779,"")</f>
        <v/>
      </c>
      <c r="B780" s="31"/>
      <c r="C780" s="32"/>
      <c r="D780" s="32"/>
      <c r="E780" s="31"/>
      <c r="F780" s="31"/>
      <c r="G780" s="2" t="str">
        <f>IF(B780&lt;&gt;"",MAX(0,B780-E780-F780)-(MAX(0,(B780-E780-F780))*(MAX(0,Stammdaten!$C$28-MAX(C780,D780))))+E780+F780,"")</f>
        <v/>
      </c>
      <c r="H780" s="31"/>
      <c r="I780" s="31"/>
      <c r="J780" s="2" t="str">
        <f t="shared" si="25"/>
        <v/>
      </c>
      <c r="K780" s="31"/>
      <c r="L780" s="2" t="str">
        <f t="shared" si="24"/>
        <v/>
      </c>
      <c r="M780" s="31"/>
    </row>
    <row r="781" spans="1:13" x14ac:dyDescent="0.25">
      <c r="A781" s="5" t="str">
        <f>IF(Marktlokationen!A780&lt;&gt;"",Marktlokationen!A780,"")</f>
        <v/>
      </c>
      <c r="B781" s="31"/>
      <c r="C781" s="32"/>
      <c r="D781" s="32"/>
      <c r="E781" s="31"/>
      <c r="F781" s="31"/>
      <c r="G781" s="2" t="str">
        <f>IF(B781&lt;&gt;"",MAX(0,B781-E781-F781)-(MAX(0,(B781-E781-F781))*(MAX(0,Stammdaten!$C$28-MAX(C781,D781))))+E781+F781,"")</f>
        <v/>
      </c>
      <c r="H781" s="31"/>
      <c r="I781" s="31"/>
      <c r="J781" s="2" t="str">
        <f t="shared" si="25"/>
        <v/>
      </c>
      <c r="K781" s="31"/>
      <c r="L781" s="2" t="str">
        <f t="shared" si="24"/>
        <v/>
      </c>
      <c r="M781" s="31"/>
    </row>
    <row r="782" spans="1:13" x14ac:dyDescent="0.25">
      <c r="A782" s="5" t="str">
        <f>IF(Marktlokationen!A781&lt;&gt;"",Marktlokationen!A781,"")</f>
        <v/>
      </c>
      <c r="B782" s="31"/>
      <c r="C782" s="32"/>
      <c r="D782" s="32"/>
      <c r="E782" s="31"/>
      <c r="F782" s="31"/>
      <c r="G782" s="2" t="str">
        <f>IF(B782&lt;&gt;"",MAX(0,B782-E782-F782)-(MAX(0,(B782-E782-F782))*(MAX(0,Stammdaten!$C$28-MAX(C782,D782))))+E782+F782,"")</f>
        <v/>
      </c>
      <c r="H782" s="31"/>
      <c r="I782" s="31"/>
      <c r="J782" s="2" t="str">
        <f t="shared" si="25"/>
        <v/>
      </c>
      <c r="K782" s="31"/>
      <c r="L782" s="2" t="str">
        <f t="shared" si="24"/>
        <v/>
      </c>
      <c r="M782" s="31"/>
    </row>
    <row r="783" spans="1:13" x14ac:dyDescent="0.25">
      <c r="A783" s="5" t="str">
        <f>IF(Marktlokationen!A782&lt;&gt;"",Marktlokationen!A782,"")</f>
        <v/>
      </c>
      <c r="B783" s="31"/>
      <c r="C783" s="32"/>
      <c r="D783" s="32"/>
      <c r="E783" s="31"/>
      <c r="F783" s="31"/>
      <c r="G783" s="2" t="str">
        <f>IF(B783&lt;&gt;"",MAX(0,B783-E783-F783)-(MAX(0,(B783-E783-F783))*(MAX(0,Stammdaten!$C$28-MAX(C783,D783))))+E783+F783,"")</f>
        <v/>
      </c>
      <c r="H783" s="31"/>
      <c r="I783" s="31"/>
      <c r="J783" s="2" t="str">
        <f t="shared" si="25"/>
        <v/>
      </c>
      <c r="K783" s="31"/>
      <c r="L783" s="2" t="str">
        <f t="shared" si="24"/>
        <v/>
      </c>
      <c r="M783" s="31"/>
    </row>
    <row r="784" spans="1:13" x14ac:dyDescent="0.25">
      <c r="A784" s="5" t="str">
        <f>IF(Marktlokationen!A783&lt;&gt;"",Marktlokationen!A783,"")</f>
        <v/>
      </c>
      <c r="B784" s="31"/>
      <c r="C784" s="32"/>
      <c r="D784" s="32"/>
      <c r="E784" s="31"/>
      <c r="F784" s="31"/>
      <c r="G784" s="2" t="str">
        <f>IF(B784&lt;&gt;"",MAX(0,B784-E784-F784)-(MAX(0,(B784-E784-F784))*(MAX(0,Stammdaten!$C$28-MAX(C784,D784))))+E784+F784,"")</f>
        <v/>
      </c>
      <c r="H784" s="31"/>
      <c r="I784" s="31"/>
      <c r="J784" s="2" t="str">
        <f t="shared" si="25"/>
        <v/>
      </c>
      <c r="K784" s="31"/>
      <c r="L784" s="2" t="str">
        <f t="shared" si="24"/>
        <v/>
      </c>
      <c r="M784" s="31"/>
    </row>
    <row r="785" spans="1:13" x14ac:dyDescent="0.25">
      <c r="A785" s="5" t="str">
        <f>IF(Marktlokationen!A784&lt;&gt;"",Marktlokationen!A784,"")</f>
        <v/>
      </c>
      <c r="B785" s="31"/>
      <c r="C785" s="32"/>
      <c r="D785" s="32"/>
      <c r="E785" s="31"/>
      <c r="F785" s="31"/>
      <c r="G785" s="2" t="str">
        <f>IF(B785&lt;&gt;"",MAX(0,B785-E785-F785)-(MAX(0,(B785-E785-F785))*(MAX(0,Stammdaten!$C$28-MAX(C785,D785))))+E785+F785,"")</f>
        <v/>
      </c>
      <c r="H785" s="31"/>
      <c r="I785" s="31"/>
      <c r="J785" s="2" t="str">
        <f t="shared" si="25"/>
        <v/>
      </c>
      <c r="K785" s="31"/>
      <c r="L785" s="2" t="str">
        <f t="shared" si="24"/>
        <v/>
      </c>
      <c r="M785" s="31"/>
    </row>
    <row r="786" spans="1:13" x14ac:dyDescent="0.25">
      <c r="A786" s="5" t="str">
        <f>IF(Marktlokationen!A785&lt;&gt;"",Marktlokationen!A785,"")</f>
        <v/>
      </c>
      <c r="B786" s="31"/>
      <c r="C786" s="32"/>
      <c r="D786" s="32"/>
      <c r="E786" s="31"/>
      <c r="F786" s="31"/>
      <c r="G786" s="2" t="str">
        <f>IF(B786&lt;&gt;"",MAX(0,B786-E786-F786)-(MAX(0,(B786-E786-F786))*(MAX(0,Stammdaten!$C$28-MAX(C786,D786))))+E786+F786,"")</f>
        <v/>
      </c>
      <c r="H786" s="31"/>
      <c r="I786" s="31"/>
      <c r="J786" s="2" t="str">
        <f t="shared" si="25"/>
        <v/>
      </c>
      <c r="K786" s="31"/>
      <c r="L786" s="2" t="str">
        <f t="shared" si="24"/>
        <v/>
      </c>
      <c r="M786" s="31"/>
    </row>
    <row r="787" spans="1:13" x14ac:dyDescent="0.25">
      <c r="A787" s="5" t="str">
        <f>IF(Marktlokationen!A786&lt;&gt;"",Marktlokationen!A786,"")</f>
        <v/>
      </c>
      <c r="B787" s="31"/>
      <c r="C787" s="32"/>
      <c r="D787" s="32"/>
      <c r="E787" s="31"/>
      <c r="F787" s="31"/>
      <c r="G787" s="2" t="str">
        <f>IF(B787&lt;&gt;"",MAX(0,B787-E787-F787)-(MAX(0,(B787-E787-F787))*(MAX(0,Stammdaten!$C$28-MAX(C787,D787))))+E787+F787,"")</f>
        <v/>
      </c>
      <c r="H787" s="31"/>
      <c r="I787" s="31"/>
      <c r="J787" s="2" t="str">
        <f t="shared" si="25"/>
        <v/>
      </c>
      <c r="K787" s="31"/>
      <c r="L787" s="2" t="str">
        <f t="shared" si="24"/>
        <v/>
      </c>
      <c r="M787" s="31"/>
    </row>
    <row r="788" spans="1:13" x14ac:dyDescent="0.25">
      <c r="A788" s="5" t="str">
        <f>IF(Marktlokationen!A787&lt;&gt;"",Marktlokationen!A787,"")</f>
        <v/>
      </c>
      <c r="B788" s="31"/>
      <c r="C788" s="32"/>
      <c r="D788" s="32"/>
      <c r="E788" s="31"/>
      <c r="F788" s="31"/>
      <c r="G788" s="2" t="str">
        <f>IF(B788&lt;&gt;"",MAX(0,B788-E788-F788)-(MAX(0,(B788-E788-F788))*(MAX(0,Stammdaten!$C$28-MAX(C788,D788))))+E788+F788,"")</f>
        <v/>
      </c>
      <c r="H788" s="31"/>
      <c r="I788" s="31"/>
      <c r="J788" s="2" t="str">
        <f t="shared" si="25"/>
        <v/>
      </c>
      <c r="K788" s="31"/>
      <c r="L788" s="2" t="str">
        <f t="shared" si="24"/>
        <v/>
      </c>
      <c r="M788" s="31"/>
    </row>
    <row r="789" spans="1:13" x14ac:dyDescent="0.25">
      <c r="A789" s="5" t="str">
        <f>IF(Marktlokationen!A788&lt;&gt;"",Marktlokationen!A788,"")</f>
        <v/>
      </c>
      <c r="B789" s="31"/>
      <c r="C789" s="32"/>
      <c r="D789" s="32"/>
      <c r="E789" s="31"/>
      <c r="F789" s="31"/>
      <c r="G789" s="2" t="str">
        <f>IF(B789&lt;&gt;"",MAX(0,B789-E789-F789)-(MAX(0,(B789-E789-F789))*(MAX(0,Stammdaten!$C$28-MAX(C789,D789))))+E789+F789,"")</f>
        <v/>
      </c>
      <c r="H789" s="31"/>
      <c r="I789" s="31"/>
      <c r="J789" s="2" t="str">
        <f t="shared" si="25"/>
        <v/>
      </c>
      <c r="K789" s="31"/>
      <c r="L789" s="2" t="str">
        <f t="shared" si="24"/>
        <v/>
      </c>
      <c r="M789" s="31"/>
    </row>
    <row r="790" spans="1:13" x14ac:dyDescent="0.25">
      <c r="A790" s="5" t="str">
        <f>IF(Marktlokationen!A789&lt;&gt;"",Marktlokationen!A789,"")</f>
        <v/>
      </c>
      <c r="B790" s="31"/>
      <c r="C790" s="32"/>
      <c r="D790" s="32"/>
      <c r="E790" s="31"/>
      <c r="F790" s="31"/>
      <c r="G790" s="2" t="str">
        <f>IF(B790&lt;&gt;"",MAX(0,B790-E790-F790)-(MAX(0,(B790-E790-F790))*(MAX(0,Stammdaten!$C$28-MAX(C790,D790))))+E790+F790,"")</f>
        <v/>
      </c>
      <c r="H790" s="31"/>
      <c r="I790" s="31"/>
      <c r="J790" s="2" t="str">
        <f t="shared" si="25"/>
        <v/>
      </c>
      <c r="K790" s="31"/>
      <c r="L790" s="2" t="str">
        <f t="shared" si="24"/>
        <v/>
      </c>
      <c r="M790" s="31"/>
    </row>
    <row r="791" spans="1:13" x14ac:dyDescent="0.25">
      <c r="A791" s="5" t="str">
        <f>IF(Marktlokationen!A790&lt;&gt;"",Marktlokationen!A790,"")</f>
        <v/>
      </c>
      <c r="B791" s="31"/>
      <c r="C791" s="32"/>
      <c r="D791" s="32"/>
      <c r="E791" s="31"/>
      <c r="F791" s="31"/>
      <c r="G791" s="2" t="str">
        <f>IF(B791&lt;&gt;"",MAX(0,B791-E791-F791)-(MAX(0,(B791-E791-F791))*(MAX(0,Stammdaten!$C$28-MAX(C791,D791))))+E791+F791,"")</f>
        <v/>
      </c>
      <c r="H791" s="31"/>
      <c r="I791" s="31"/>
      <c r="J791" s="2" t="str">
        <f t="shared" si="25"/>
        <v/>
      </c>
      <c r="K791" s="31"/>
      <c r="L791" s="2" t="str">
        <f t="shared" si="24"/>
        <v/>
      </c>
      <c r="M791" s="31"/>
    </row>
    <row r="792" spans="1:13" x14ac:dyDescent="0.25">
      <c r="A792" s="5" t="str">
        <f>IF(Marktlokationen!A791&lt;&gt;"",Marktlokationen!A791,"")</f>
        <v/>
      </c>
      <c r="B792" s="31"/>
      <c r="C792" s="32"/>
      <c r="D792" s="32"/>
      <c r="E792" s="31"/>
      <c r="F792" s="31"/>
      <c r="G792" s="2" t="str">
        <f>IF(B792&lt;&gt;"",MAX(0,B792-E792-F792)-(MAX(0,(B792-E792-F792))*(MAX(0,Stammdaten!$C$28-MAX(C792,D792))))+E792+F792,"")</f>
        <v/>
      </c>
      <c r="H792" s="31"/>
      <c r="I792" s="31"/>
      <c r="J792" s="2" t="str">
        <f t="shared" si="25"/>
        <v/>
      </c>
      <c r="K792" s="31"/>
      <c r="L792" s="2" t="str">
        <f t="shared" si="24"/>
        <v/>
      </c>
      <c r="M792" s="31"/>
    </row>
    <row r="793" spans="1:13" x14ac:dyDescent="0.25">
      <c r="A793" s="5" t="str">
        <f>IF(Marktlokationen!A792&lt;&gt;"",Marktlokationen!A792,"")</f>
        <v/>
      </c>
      <c r="B793" s="31"/>
      <c r="C793" s="32"/>
      <c r="D793" s="32"/>
      <c r="E793" s="31"/>
      <c r="F793" s="31"/>
      <c r="G793" s="2" t="str">
        <f>IF(B793&lt;&gt;"",MAX(0,B793-E793-F793)-(MAX(0,(B793-E793-F793))*(MAX(0,Stammdaten!$C$28-MAX(C793,D793))))+E793+F793,"")</f>
        <v/>
      </c>
      <c r="H793" s="31"/>
      <c r="I793" s="31"/>
      <c r="J793" s="2" t="str">
        <f t="shared" si="25"/>
        <v/>
      </c>
      <c r="K793" s="31"/>
      <c r="L793" s="2" t="str">
        <f t="shared" si="24"/>
        <v/>
      </c>
      <c r="M793" s="31"/>
    </row>
    <row r="794" spans="1:13" x14ac:dyDescent="0.25">
      <c r="A794" s="5" t="str">
        <f>IF(Marktlokationen!A793&lt;&gt;"",Marktlokationen!A793,"")</f>
        <v/>
      </c>
      <c r="B794" s="31"/>
      <c r="C794" s="32"/>
      <c r="D794" s="32"/>
      <c r="E794" s="31"/>
      <c r="F794" s="31"/>
      <c r="G794" s="2" t="str">
        <f>IF(B794&lt;&gt;"",MAX(0,B794-E794-F794)-(MAX(0,(B794-E794-F794))*(MAX(0,Stammdaten!$C$28-MAX(C794,D794))))+E794+F794,"")</f>
        <v/>
      </c>
      <c r="H794" s="31"/>
      <c r="I794" s="31"/>
      <c r="J794" s="2" t="str">
        <f t="shared" si="25"/>
        <v/>
      </c>
      <c r="K794" s="31"/>
      <c r="L794" s="2" t="str">
        <f t="shared" si="24"/>
        <v/>
      </c>
      <c r="M794" s="31"/>
    </row>
    <row r="795" spans="1:13" x14ac:dyDescent="0.25">
      <c r="A795" s="5" t="str">
        <f>IF(Marktlokationen!A794&lt;&gt;"",Marktlokationen!A794,"")</f>
        <v/>
      </c>
      <c r="B795" s="31"/>
      <c r="C795" s="32"/>
      <c r="D795" s="32"/>
      <c r="E795" s="31"/>
      <c r="F795" s="31"/>
      <c r="G795" s="2" t="str">
        <f>IF(B795&lt;&gt;"",MAX(0,B795-E795-F795)-(MAX(0,(B795-E795-F795))*(MAX(0,Stammdaten!$C$28-MAX(C795,D795))))+E795+F795,"")</f>
        <v/>
      </c>
      <c r="H795" s="31"/>
      <c r="I795" s="31"/>
      <c r="J795" s="2" t="str">
        <f t="shared" si="25"/>
        <v/>
      </c>
      <c r="K795" s="31"/>
      <c r="L795" s="2" t="str">
        <f t="shared" si="24"/>
        <v/>
      </c>
      <c r="M795" s="31"/>
    </row>
    <row r="796" spans="1:13" x14ac:dyDescent="0.25">
      <c r="A796" s="5" t="str">
        <f>IF(Marktlokationen!A795&lt;&gt;"",Marktlokationen!A795,"")</f>
        <v/>
      </c>
      <c r="B796" s="31"/>
      <c r="C796" s="32"/>
      <c r="D796" s="32"/>
      <c r="E796" s="31"/>
      <c r="F796" s="31"/>
      <c r="G796" s="2" t="str">
        <f>IF(B796&lt;&gt;"",MAX(0,B796-E796-F796)-(MAX(0,(B796-E796-F796))*(MAX(0,Stammdaten!$C$28-MAX(C796,D796))))+E796+F796,"")</f>
        <v/>
      </c>
      <c r="H796" s="31"/>
      <c r="I796" s="31"/>
      <c r="J796" s="2" t="str">
        <f t="shared" si="25"/>
        <v/>
      </c>
      <c r="K796" s="31"/>
      <c r="L796" s="2" t="str">
        <f t="shared" si="24"/>
        <v/>
      </c>
      <c r="M796" s="31"/>
    </row>
    <row r="797" spans="1:13" x14ac:dyDescent="0.25">
      <c r="A797" s="5" t="str">
        <f>IF(Marktlokationen!A796&lt;&gt;"",Marktlokationen!A796,"")</f>
        <v/>
      </c>
      <c r="B797" s="31"/>
      <c r="C797" s="32"/>
      <c r="D797" s="32"/>
      <c r="E797" s="31"/>
      <c r="F797" s="31"/>
      <c r="G797" s="2" t="str">
        <f>IF(B797&lt;&gt;"",MAX(0,B797-E797-F797)-(MAX(0,(B797-E797-F797))*(MAX(0,Stammdaten!$C$28-MAX(C797,D797))))+E797+F797,"")</f>
        <v/>
      </c>
      <c r="H797" s="31"/>
      <c r="I797" s="31"/>
      <c r="J797" s="2" t="str">
        <f t="shared" si="25"/>
        <v/>
      </c>
      <c r="K797" s="31"/>
      <c r="L797" s="2" t="str">
        <f t="shared" si="24"/>
        <v/>
      </c>
      <c r="M797" s="31"/>
    </row>
    <row r="798" spans="1:13" x14ac:dyDescent="0.25">
      <c r="A798" s="5" t="str">
        <f>IF(Marktlokationen!A797&lt;&gt;"",Marktlokationen!A797,"")</f>
        <v/>
      </c>
      <c r="B798" s="31"/>
      <c r="C798" s="32"/>
      <c r="D798" s="32"/>
      <c r="E798" s="31"/>
      <c r="F798" s="31"/>
      <c r="G798" s="2" t="str">
        <f>IF(B798&lt;&gt;"",MAX(0,B798-E798-F798)-(MAX(0,(B798-E798-F798))*(MAX(0,Stammdaten!$C$28-MAX(C798,D798))))+E798+F798,"")</f>
        <v/>
      </c>
      <c r="H798" s="31"/>
      <c r="I798" s="31"/>
      <c r="J798" s="2" t="str">
        <f t="shared" si="25"/>
        <v/>
      </c>
      <c r="K798" s="31"/>
      <c r="L798" s="2" t="str">
        <f t="shared" si="24"/>
        <v/>
      </c>
      <c r="M798" s="31"/>
    </row>
    <row r="799" spans="1:13" x14ac:dyDescent="0.25">
      <c r="A799" s="5" t="str">
        <f>IF(Marktlokationen!A798&lt;&gt;"",Marktlokationen!A798,"")</f>
        <v/>
      </c>
      <c r="B799" s="31"/>
      <c r="C799" s="32"/>
      <c r="D799" s="32"/>
      <c r="E799" s="31"/>
      <c r="F799" s="31"/>
      <c r="G799" s="2" t="str">
        <f>IF(B799&lt;&gt;"",MAX(0,B799-E799-F799)-(MAX(0,(B799-E799-F799))*(MAX(0,Stammdaten!$C$28-MAX(C799,D799))))+E799+F799,"")</f>
        <v/>
      </c>
      <c r="H799" s="31"/>
      <c r="I799" s="31"/>
      <c r="J799" s="2" t="str">
        <f t="shared" si="25"/>
        <v/>
      </c>
      <c r="K799" s="31"/>
      <c r="L799" s="2" t="str">
        <f t="shared" si="24"/>
        <v/>
      </c>
      <c r="M799" s="31"/>
    </row>
    <row r="800" spans="1:13" x14ac:dyDescent="0.25">
      <c r="A800" s="5" t="str">
        <f>IF(Marktlokationen!A799&lt;&gt;"",Marktlokationen!A799,"")</f>
        <v/>
      </c>
      <c r="B800" s="31"/>
      <c r="C800" s="32"/>
      <c r="D800" s="32"/>
      <c r="E800" s="31"/>
      <c r="F800" s="31"/>
      <c r="G800" s="2" t="str">
        <f>IF(B800&lt;&gt;"",MAX(0,B800-E800-F800)-(MAX(0,(B800-E800-F800))*(MAX(0,Stammdaten!$C$28-MAX(C800,D800))))+E800+F800,"")</f>
        <v/>
      </c>
      <c r="H800" s="31"/>
      <c r="I800" s="31"/>
      <c r="J800" s="2" t="str">
        <f t="shared" si="25"/>
        <v/>
      </c>
      <c r="K800" s="31"/>
      <c r="L800" s="2" t="str">
        <f t="shared" si="24"/>
        <v/>
      </c>
      <c r="M800" s="31"/>
    </row>
    <row r="801" spans="1:13" x14ac:dyDescent="0.25">
      <c r="A801" s="5" t="str">
        <f>IF(Marktlokationen!A800&lt;&gt;"",Marktlokationen!A800,"")</f>
        <v/>
      </c>
      <c r="B801" s="31"/>
      <c r="C801" s="32"/>
      <c r="D801" s="32"/>
      <c r="E801" s="31"/>
      <c r="F801" s="31"/>
      <c r="G801" s="2" t="str">
        <f>IF(B801&lt;&gt;"",MAX(0,B801-E801-F801)-(MAX(0,(B801-E801-F801))*(MAX(0,Stammdaten!$C$28-MAX(C801,D801))))+E801+F801,"")</f>
        <v/>
      </c>
      <c r="H801" s="31"/>
      <c r="I801" s="31"/>
      <c r="J801" s="2" t="str">
        <f t="shared" si="25"/>
        <v/>
      </c>
      <c r="K801" s="31"/>
      <c r="L801" s="2" t="str">
        <f t="shared" si="24"/>
        <v/>
      </c>
      <c r="M801" s="31"/>
    </row>
    <row r="802" spans="1:13" x14ac:dyDescent="0.25">
      <c r="A802" s="5" t="str">
        <f>IF(Marktlokationen!A801&lt;&gt;"",Marktlokationen!A801,"")</f>
        <v/>
      </c>
      <c r="B802" s="31"/>
      <c r="C802" s="32"/>
      <c r="D802" s="32"/>
      <c r="E802" s="31"/>
      <c r="F802" s="31"/>
      <c r="G802" s="2" t="str">
        <f>IF(B802&lt;&gt;"",MAX(0,B802-E802-F802)-(MAX(0,(B802-E802-F802))*(MAX(0,Stammdaten!$C$28-MAX(C802,D802))))+E802+F802,"")</f>
        <v/>
      </c>
      <c r="H802" s="31"/>
      <c r="I802" s="31"/>
      <c r="J802" s="2" t="str">
        <f t="shared" si="25"/>
        <v/>
      </c>
      <c r="K802" s="31"/>
      <c r="L802" s="2" t="str">
        <f t="shared" si="24"/>
        <v/>
      </c>
      <c r="M802" s="31"/>
    </row>
    <row r="803" spans="1:13" x14ac:dyDescent="0.25">
      <c r="A803" s="5" t="str">
        <f>IF(Marktlokationen!A802&lt;&gt;"",Marktlokationen!A802,"")</f>
        <v/>
      </c>
      <c r="B803" s="31"/>
      <c r="C803" s="32"/>
      <c r="D803" s="32"/>
      <c r="E803" s="31"/>
      <c r="F803" s="31"/>
      <c r="G803" s="2" t="str">
        <f>IF(B803&lt;&gt;"",MAX(0,B803-E803-F803)-(MAX(0,(B803-E803-F803))*(MAX(0,Stammdaten!$C$28-MAX(C803,D803))))+E803+F803,"")</f>
        <v/>
      </c>
      <c r="H803" s="31"/>
      <c r="I803" s="31"/>
      <c r="J803" s="2" t="str">
        <f t="shared" si="25"/>
        <v/>
      </c>
      <c r="K803" s="31"/>
      <c r="L803" s="2" t="str">
        <f t="shared" si="24"/>
        <v/>
      </c>
      <c r="M803" s="31"/>
    </row>
    <row r="804" spans="1:13" x14ac:dyDescent="0.25">
      <c r="A804" s="5" t="str">
        <f>IF(Marktlokationen!A803&lt;&gt;"",Marktlokationen!A803,"")</f>
        <v/>
      </c>
      <c r="B804" s="31"/>
      <c r="C804" s="32"/>
      <c r="D804" s="32"/>
      <c r="E804" s="31"/>
      <c r="F804" s="31"/>
      <c r="G804" s="2" t="str">
        <f>IF(B804&lt;&gt;"",MAX(0,B804-E804-F804)-(MAX(0,(B804-E804-F804))*(MAX(0,Stammdaten!$C$28-MAX(C804,D804))))+E804+F804,"")</f>
        <v/>
      </c>
      <c r="H804" s="31"/>
      <c r="I804" s="31"/>
      <c r="J804" s="2" t="str">
        <f t="shared" si="25"/>
        <v/>
      </c>
      <c r="K804" s="31"/>
      <c r="L804" s="2" t="str">
        <f t="shared" si="24"/>
        <v/>
      </c>
      <c r="M804" s="31"/>
    </row>
    <row r="805" spans="1:13" x14ac:dyDescent="0.25">
      <c r="A805" s="5" t="str">
        <f>IF(Marktlokationen!A804&lt;&gt;"",Marktlokationen!A804,"")</f>
        <v/>
      </c>
      <c r="B805" s="31"/>
      <c r="C805" s="32"/>
      <c r="D805" s="32"/>
      <c r="E805" s="31"/>
      <c r="F805" s="31"/>
      <c r="G805" s="2" t="str">
        <f>IF(B805&lt;&gt;"",MAX(0,B805-E805-F805)-(MAX(0,(B805-E805-F805))*(MAX(0,Stammdaten!$C$28-MAX(C805,D805))))+E805+F805,"")</f>
        <v/>
      </c>
      <c r="H805" s="31"/>
      <c r="I805" s="31"/>
      <c r="J805" s="2" t="str">
        <f t="shared" si="25"/>
        <v/>
      </c>
      <c r="K805" s="31"/>
      <c r="L805" s="2" t="str">
        <f t="shared" si="24"/>
        <v/>
      </c>
      <c r="M805" s="31"/>
    </row>
    <row r="806" spans="1:13" x14ac:dyDescent="0.25">
      <c r="A806" s="5" t="str">
        <f>IF(Marktlokationen!A805&lt;&gt;"",Marktlokationen!A805,"")</f>
        <v/>
      </c>
      <c r="B806" s="31"/>
      <c r="C806" s="32"/>
      <c r="D806" s="32"/>
      <c r="E806" s="31"/>
      <c r="F806" s="31"/>
      <c r="G806" s="2" t="str">
        <f>IF(B806&lt;&gt;"",MAX(0,B806-E806-F806)-(MAX(0,(B806-E806-F806))*(MAX(0,Stammdaten!$C$28-MAX(C806,D806))))+E806+F806,"")</f>
        <v/>
      </c>
      <c r="H806" s="31"/>
      <c r="I806" s="31"/>
      <c r="J806" s="2" t="str">
        <f t="shared" si="25"/>
        <v/>
      </c>
      <c r="K806" s="31"/>
      <c r="L806" s="2" t="str">
        <f t="shared" si="24"/>
        <v/>
      </c>
      <c r="M806" s="31"/>
    </row>
    <row r="807" spans="1:13" x14ac:dyDescent="0.25">
      <c r="A807" s="5" t="str">
        <f>IF(Marktlokationen!A806&lt;&gt;"",Marktlokationen!A806,"")</f>
        <v/>
      </c>
      <c r="B807" s="31"/>
      <c r="C807" s="32"/>
      <c r="D807" s="32"/>
      <c r="E807" s="31"/>
      <c r="F807" s="31"/>
      <c r="G807" s="2" t="str">
        <f>IF(B807&lt;&gt;"",MAX(0,B807-E807-F807)-(MAX(0,(B807-E807-F807))*(MAX(0,Stammdaten!$C$28-MAX(C807,D807))))+E807+F807,"")</f>
        <v/>
      </c>
      <c r="H807" s="31"/>
      <c r="I807" s="31"/>
      <c r="J807" s="2" t="str">
        <f t="shared" si="25"/>
        <v/>
      </c>
      <c r="K807" s="31"/>
      <c r="L807" s="2" t="str">
        <f t="shared" si="24"/>
        <v/>
      </c>
      <c r="M807" s="31"/>
    </row>
    <row r="808" spans="1:13" x14ac:dyDescent="0.25">
      <c r="A808" s="5" t="str">
        <f>IF(Marktlokationen!A807&lt;&gt;"",Marktlokationen!A807,"")</f>
        <v/>
      </c>
      <c r="B808" s="31"/>
      <c r="C808" s="32"/>
      <c r="D808" s="32"/>
      <c r="E808" s="31"/>
      <c r="F808" s="31"/>
      <c r="G808" s="2" t="str">
        <f>IF(B808&lt;&gt;"",MAX(0,B808-E808-F808)-(MAX(0,(B808-E808-F808))*(MAX(0,Stammdaten!$C$28-MAX(C808,D808))))+E808+F808,"")</f>
        <v/>
      </c>
      <c r="H808" s="31"/>
      <c r="I808" s="31"/>
      <c r="J808" s="2" t="str">
        <f t="shared" si="25"/>
        <v/>
      </c>
      <c r="K808" s="31"/>
      <c r="L808" s="2" t="str">
        <f t="shared" si="24"/>
        <v/>
      </c>
      <c r="M808" s="31"/>
    </row>
    <row r="809" spans="1:13" x14ac:dyDescent="0.25">
      <c r="A809" s="5" t="str">
        <f>IF(Marktlokationen!A808&lt;&gt;"",Marktlokationen!A808,"")</f>
        <v/>
      </c>
      <c r="B809" s="31"/>
      <c r="C809" s="32"/>
      <c r="D809" s="32"/>
      <c r="E809" s="31"/>
      <c r="F809" s="31"/>
      <c r="G809" s="2" t="str">
        <f>IF(B809&lt;&gt;"",MAX(0,B809-E809-F809)-(MAX(0,(B809-E809-F809))*(MAX(0,Stammdaten!$C$28-MAX(C809,D809))))+E809+F809,"")</f>
        <v/>
      </c>
      <c r="H809" s="31"/>
      <c r="I809" s="31"/>
      <c r="J809" s="2" t="str">
        <f t="shared" si="25"/>
        <v/>
      </c>
      <c r="K809" s="31"/>
      <c r="L809" s="2" t="str">
        <f t="shared" si="24"/>
        <v/>
      </c>
      <c r="M809" s="31"/>
    </row>
    <row r="810" spans="1:13" x14ac:dyDescent="0.25">
      <c r="A810" s="5" t="str">
        <f>IF(Marktlokationen!A809&lt;&gt;"",Marktlokationen!A809,"")</f>
        <v/>
      </c>
      <c r="B810" s="31"/>
      <c r="C810" s="32"/>
      <c r="D810" s="32"/>
      <c r="E810" s="31"/>
      <c r="F810" s="31"/>
      <c r="G810" s="2" t="str">
        <f>IF(B810&lt;&gt;"",MAX(0,B810-E810-F810)-(MAX(0,(B810-E810-F810))*(MAX(0,Stammdaten!$C$28-MAX(C810,D810))))+E810+F810,"")</f>
        <v/>
      </c>
      <c r="H810" s="31"/>
      <c r="I810" s="31"/>
      <c r="J810" s="2" t="str">
        <f t="shared" si="25"/>
        <v/>
      </c>
      <c r="K810" s="31"/>
      <c r="L810" s="2" t="str">
        <f t="shared" si="24"/>
        <v/>
      </c>
      <c r="M810" s="31"/>
    </row>
    <row r="811" spans="1:13" x14ac:dyDescent="0.25">
      <c r="A811" s="5" t="str">
        <f>IF(Marktlokationen!A810&lt;&gt;"",Marktlokationen!A810,"")</f>
        <v/>
      </c>
      <c r="B811" s="31"/>
      <c r="C811" s="32"/>
      <c r="D811" s="32"/>
      <c r="E811" s="31"/>
      <c r="F811" s="31"/>
      <c r="G811" s="2" t="str">
        <f>IF(B811&lt;&gt;"",MAX(0,B811-E811-F811)-(MAX(0,(B811-E811-F811))*(MAX(0,Stammdaten!$C$28-MAX(C811,D811))))+E811+F811,"")</f>
        <v/>
      </c>
      <c r="H811" s="31"/>
      <c r="I811" s="31"/>
      <c r="J811" s="2" t="str">
        <f t="shared" si="25"/>
        <v/>
      </c>
      <c r="K811" s="31"/>
      <c r="L811" s="2" t="str">
        <f t="shared" si="24"/>
        <v/>
      </c>
      <c r="M811" s="31"/>
    </row>
    <row r="812" spans="1:13" x14ac:dyDescent="0.25">
      <c r="A812" s="5" t="str">
        <f>IF(Marktlokationen!A811&lt;&gt;"",Marktlokationen!A811,"")</f>
        <v/>
      </c>
      <c r="B812" s="31"/>
      <c r="C812" s="32"/>
      <c r="D812" s="32"/>
      <c r="E812" s="31"/>
      <c r="F812" s="31"/>
      <c r="G812" s="2" t="str">
        <f>IF(B812&lt;&gt;"",MAX(0,B812-E812-F812)-(MAX(0,(B812-E812-F812))*(MAX(0,Stammdaten!$C$28-MAX(C812,D812))))+E812+F812,"")</f>
        <v/>
      </c>
      <c r="H812" s="31"/>
      <c r="I812" s="31"/>
      <c r="J812" s="2" t="str">
        <f t="shared" si="25"/>
        <v/>
      </c>
      <c r="K812" s="31"/>
      <c r="L812" s="2" t="str">
        <f t="shared" si="24"/>
        <v/>
      </c>
      <c r="M812" s="31"/>
    </row>
    <row r="813" spans="1:13" x14ac:dyDescent="0.25">
      <c r="A813" s="5" t="str">
        <f>IF(Marktlokationen!A812&lt;&gt;"",Marktlokationen!A812,"")</f>
        <v/>
      </c>
      <c r="B813" s="31"/>
      <c r="C813" s="32"/>
      <c r="D813" s="32"/>
      <c r="E813" s="31"/>
      <c r="F813" s="31"/>
      <c r="G813" s="2" t="str">
        <f>IF(B813&lt;&gt;"",MAX(0,B813-E813-F813)-(MAX(0,(B813-E813-F813))*(MAX(0,Stammdaten!$C$28-MAX(C813,D813))))+E813+F813,"")</f>
        <v/>
      </c>
      <c r="H813" s="31"/>
      <c r="I813" s="31"/>
      <c r="J813" s="2" t="str">
        <f t="shared" si="25"/>
        <v/>
      </c>
      <c r="K813" s="31"/>
      <c r="L813" s="2" t="str">
        <f t="shared" si="24"/>
        <v/>
      </c>
      <c r="M813" s="31"/>
    </row>
    <row r="814" spans="1:13" x14ac:dyDescent="0.25">
      <c r="A814" s="5" t="str">
        <f>IF(Marktlokationen!A813&lt;&gt;"",Marktlokationen!A813,"")</f>
        <v/>
      </c>
      <c r="B814" s="31"/>
      <c r="C814" s="32"/>
      <c r="D814" s="32"/>
      <c r="E814" s="31"/>
      <c r="F814" s="31"/>
      <c r="G814" s="2" t="str">
        <f>IF(B814&lt;&gt;"",MAX(0,B814-E814-F814)-(MAX(0,(B814-E814-F814))*(MAX(0,Stammdaten!$C$28-MAX(C814,D814))))+E814+F814,"")</f>
        <v/>
      </c>
      <c r="H814" s="31"/>
      <c r="I814" s="31"/>
      <c r="J814" s="2" t="str">
        <f t="shared" si="25"/>
        <v/>
      </c>
      <c r="K814" s="31"/>
      <c r="L814" s="2" t="str">
        <f t="shared" si="24"/>
        <v/>
      </c>
      <c r="M814" s="31"/>
    </row>
    <row r="815" spans="1:13" x14ac:dyDescent="0.25">
      <c r="A815" s="5" t="str">
        <f>IF(Marktlokationen!A814&lt;&gt;"",Marktlokationen!A814,"")</f>
        <v/>
      </c>
      <c r="B815" s="31"/>
      <c r="C815" s="32"/>
      <c r="D815" s="32"/>
      <c r="E815" s="31"/>
      <c r="F815" s="31"/>
      <c r="G815" s="2" t="str">
        <f>IF(B815&lt;&gt;"",MAX(0,B815-E815-F815)-(MAX(0,(B815-E815-F815))*(MAX(0,Stammdaten!$C$28-MAX(C815,D815))))+E815+F815,"")</f>
        <v/>
      </c>
      <c r="H815" s="31"/>
      <c r="I815" s="31"/>
      <c r="J815" s="2" t="str">
        <f t="shared" si="25"/>
        <v/>
      </c>
      <c r="K815" s="31"/>
      <c r="L815" s="2" t="str">
        <f t="shared" si="24"/>
        <v/>
      </c>
      <c r="M815" s="31"/>
    </row>
    <row r="816" spans="1:13" x14ac:dyDescent="0.25">
      <c r="A816" s="5" t="str">
        <f>IF(Marktlokationen!A815&lt;&gt;"",Marktlokationen!A815,"")</f>
        <v/>
      </c>
      <c r="B816" s="31"/>
      <c r="C816" s="32"/>
      <c r="D816" s="32"/>
      <c r="E816" s="31"/>
      <c r="F816" s="31"/>
      <c r="G816" s="2" t="str">
        <f>IF(B816&lt;&gt;"",MAX(0,B816-E816-F816)-(MAX(0,(B816-E816-F816))*(MAX(0,Stammdaten!$C$28-MAX(C816,D816))))+E816+F816,"")</f>
        <v/>
      </c>
      <c r="H816" s="31"/>
      <c r="I816" s="31"/>
      <c r="J816" s="2" t="str">
        <f t="shared" si="25"/>
        <v/>
      </c>
      <c r="K816" s="31"/>
      <c r="L816" s="2" t="str">
        <f t="shared" si="24"/>
        <v/>
      </c>
      <c r="M816" s="31"/>
    </row>
    <row r="817" spans="1:13" x14ac:dyDescent="0.25">
      <c r="A817" s="5" t="str">
        <f>IF(Marktlokationen!A816&lt;&gt;"",Marktlokationen!A816,"")</f>
        <v/>
      </c>
      <c r="B817" s="31"/>
      <c r="C817" s="32"/>
      <c r="D817" s="32"/>
      <c r="E817" s="31"/>
      <c r="F817" s="31"/>
      <c r="G817" s="2" t="str">
        <f>IF(B817&lt;&gt;"",MAX(0,B817-E817-F817)-(MAX(0,(B817-E817-F817))*(MAX(0,Stammdaten!$C$28-MAX(C817,D817))))+E817+F817,"")</f>
        <v/>
      </c>
      <c r="H817" s="31"/>
      <c r="I817" s="31"/>
      <c r="J817" s="2" t="str">
        <f t="shared" si="25"/>
        <v/>
      </c>
      <c r="K817" s="31"/>
      <c r="L817" s="2" t="str">
        <f t="shared" si="24"/>
        <v/>
      </c>
      <c r="M817" s="31"/>
    </row>
    <row r="818" spans="1:13" x14ac:dyDescent="0.25">
      <c r="A818" s="5" t="str">
        <f>IF(Marktlokationen!A817&lt;&gt;"",Marktlokationen!A817,"")</f>
        <v/>
      </c>
      <c r="B818" s="31"/>
      <c r="C818" s="32"/>
      <c r="D818" s="32"/>
      <c r="E818" s="31"/>
      <c r="F818" s="31"/>
      <c r="G818" s="2" t="str">
        <f>IF(B818&lt;&gt;"",MAX(0,B818-E818-F818)-(MAX(0,(B818-E818-F818))*(MAX(0,Stammdaten!$C$28-MAX(C818,D818))))+E818+F818,"")</f>
        <v/>
      </c>
      <c r="H818" s="31"/>
      <c r="I818" s="31"/>
      <c r="J818" s="2" t="str">
        <f t="shared" si="25"/>
        <v/>
      </c>
      <c r="K818" s="31"/>
      <c r="L818" s="2" t="str">
        <f t="shared" si="24"/>
        <v/>
      </c>
      <c r="M818" s="31"/>
    </row>
    <row r="819" spans="1:13" x14ac:dyDescent="0.25">
      <c r="A819" s="5" t="str">
        <f>IF(Marktlokationen!A818&lt;&gt;"",Marktlokationen!A818,"")</f>
        <v/>
      </c>
      <c r="B819" s="31"/>
      <c r="C819" s="32"/>
      <c r="D819" s="32"/>
      <c r="E819" s="31"/>
      <c r="F819" s="31"/>
      <c r="G819" s="2" t="str">
        <f>IF(B819&lt;&gt;"",MAX(0,B819-E819-F819)-(MAX(0,(B819-E819-F819))*(MAX(0,Stammdaten!$C$28-MAX(C819,D819))))+E819+F819,"")</f>
        <v/>
      </c>
      <c r="H819" s="31"/>
      <c r="I819" s="31"/>
      <c r="J819" s="2" t="str">
        <f t="shared" si="25"/>
        <v/>
      </c>
      <c r="K819" s="31"/>
      <c r="L819" s="2" t="str">
        <f t="shared" si="24"/>
        <v/>
      </c>
      <c r="M819" s="31"/>
    </row>
    <row r="820" spans="1:13" x14ac:dyDescent="0.25">
      <c r="A820" s="5" t="str">
        <f>IF(Marktlokationen!A819&lt;&gt;"",Marktlokationen!A819,"")</f>
        <v/>
      </c>
      <c r="B820" s="31"/>
      <c r="C820" s="32"/>
      <c r="D820" s="32"/>
      <c r="E820" s="31"/>
      <c r="F820" s="31"/>
      <c r="G820" s="2" t="str">
        <f>IF(B820&lt;&gt;"",MAX(0,B820-E820-F820)-(MAX(0,(B820-E820-F820))*(MAX(0,Stammdaten!$C$28-MAX(C820,D820))))+E820+F820,"")</f>
        <v/>
      </c>
      <c r="H820" s="31"/>
      <c r="I820" s="31"/>
      <c r="J820" s="2" t="str">
        <f t="shared" si="25"/>
        <v/>
      </c>
      <c r="K820" s="31"/>
      <c r="L820" s="2" t="str">
        <f t="shared" si="24"/>
        <v/>
      </c>
      <c r="M820" s="31"/>
    </row>
    <row r="821" spans="1:13" x14ac:dyDescent="0.25">
      <c r="A821" s="5" t="str">
        <f>IF(Marktlokationen!A820&lt;&gt;"",Marktlokationen!A820,"")</f>
        <v/>
      </c>
      <c r="B821" s="31"/>
      <c r="C821" s="32"/>
      <c r="D821" s="32"/>
      <c r="E821" s="31"/>
      <c r="F821" s="31"/>
      <c r="G821" s="2" t="str">
        <f>IF(B821&lt;&gt;"",MAX(0,B821-E821-F821)-(MAX(0,(B821-E821-F821))*(MAX(0,Stammdaten!$C$28-MAX(C821,D821))))+E821+F821,"")</f>
        <v/>
      </c>
      <c r="H821" s="31"/>
      <c r="I821" s="31"/>
      <c r="J821" s="2" t="str">
        <f t="shared" si="25"/>
        <v/>
      </c>
      <c r="K821" s="31"/>
      <c r="L821" s="2" t="str">
        <f t="shared" si="24"/>
        <v/>
      </c>
      <c r="M821" s="31"/>
    </row>
    <row r="822" spans="1:13" x14ac:dyDescent="0.25">
      <c r="A822" s="5" t="str">
        <f>IF(Marktlokationen!A821&lt;&gt;"",Marktlokationen!A821,"")</f>
        <v/>
      </c>
      <c r="B822" s="31"/>
      <c r="C822" s="32"/>
      <c r="D822" s="32"/>
      <c r="E822" s="31"/>
      <c r="F822" s="31"/>
      <c r="G822" s="2" t="str">
        <f>IF(B822&lt;&gt;"",MAX(0,B822-E822-F822)-(MAX(0,(B822-E822-F822))*(MAX(0,Stammdaten!$C$28-MAX(C822,D822))))+E822+F822,"")</f>
        <v/>
      </c>
      <c r="H822" s="31"/>
      <c r="I822" s="31"/>
      <c r="J822" s="2" t="str">
        <f t="shared" si="25"/>
        <v/>
      </c>
      <c r="K822" s="31"/>
      <c r="L822" s="2" t="str">
        <f t="shared" si="24"/>
        <v/>
      </c>
      <c r="M822" s="31"/>
    </row>
    <row r="823" spans="1:13" x14ac:dyDescent="0.25">
      <c r="A823" s="5" t="str">
        <f>IF(Marktlokationen!A822&lt;&gt;"",Marktlokationen!A822,"")</f>
        <v/>
      </c>
      <c r="B823" s="31"/>
      <c r="C823" s="32"/>
      <c r="D823" s="32"/>
      <c r="E823" s="31"/>
      <c r="F823" s="31"/>
      <c r="G823" s="2" t="str">
        <f>IF(B823&lt;&gt;"",MAX(0,B823-E823-F823)-(MAX(0,(B823-E823-F823))*(MAX(0,Stammdaten!$C$28-MAX(C823,D823))))+E823+F823,"")</f>
        <v/>
      </c>
      <c r="H823" s="31"/>
      <c r="I823" s="31"/>
      <c r="J823" s="2" t="str">
        <f t="shared" si="25"/>
        <v/>
      </c>
      <c r="K823" s="31"/>
      <c r="L823" s="2" t="str">
        <f t="shared" si="24"/>
        <v/>
      </c>
      <c r="M823" s="31"/>
    </row>
    <row r="824" spans="1:13" x14ac:dyDescent="0.25">
      <c r="A824" s="5" t="str">
        <f>IF(Marktlokationen!A823&lt;&gt;"",Marktlokationen!A823,"")</f>
        <v/>
      </c>
      <c r="B824" s="31"/>
      <c r="C824" s="32"/>
      <c r="D824" s="32"/>
      <c r="E824" s="31"/>
      <c r="F824" s="31"/>
      <c r="G824" s="2" t="str">
        <f>IF(B824&lt;&gt;"",MAX(0,B824-E824-F824)-(MAX(0,(B824-E824-F824))*(MAX(0,Stammdaten!$C$28-MAX(C824,D824))))+E824+F824,"")</f>
        <v/>
      </c>
      <c r="H824" s="31"/>
      <c r="I824" s="31"/>
      <c r="J824" s="2" t="str">
        <f t="shared" si="25"/>
        <v/>
      </c>
      <c r="K824" s="31"/>
      <c r="L824" s="2" t="str">
        <f t="shared" si="24"/>
        <v/>
      </c>
      <c r="M824" s="31"/>
    </row>
    <row r="825" spans="1:13" x14ac:dyDescent="0.25">
      <c r="A825" s="5" t="str">
        <f>IF(Marktlokationen!A824&lt;&gt;"",Marktlokationen!A824,"")</f>
        <v/>
      </c>
      <c r="B825" s="31"/>
      <c r="C825" s="32"/>
      <c r="D825" s="32"/>
      <c r="E825" s="31"/>
      <c r="F825" s="31"/>
      <c r="G825" s="2" t="str">
        <f>IF(B825&lt;&gt;"",MAX(0,B825-E825-F825)-(MAX(0,(B825-E825-F825))*(MAX(0,Stammdaten!$C$28-MAX(C825,D825))))+E825+F825,"")</f>
        <v/>
      </c>
      <c r="H825" s="31"/>
      <c r="I825" s="31"/>
      <c r="J825" s="2" t="str">
        <f t="shared" si="25"/>
        <v/>
      </c>
      <c r="K825" s="31"/>
      <c r="L825" s="2" t="str">
        <f t="shared" si="24"/>
        <v/>
      </c>
      <c r="M825" s="31"/>
    </row>
    <row r="826" spans="1:13" x14ac:dyDescent="0.25">
      <c r="A826" s="5" t="str">
        <f>IF(Marktlokationen!A825&lt;&gt;"",Marktlokationen!A825,"")</f>
        <v/>
      </c>
      <c r="B826" s="31"/>
      <c r="C826" s="32"/>
      <c r="D826" s="32"/>
      <c r="E826" s="31"/>
      <c r="F826" s="31"/>
      <c r="G826" s="2" t="str">
        <f>IF(B826&lt;&gt;"",MAX(0,B826-E826-F826)-(MAX(0,(B826-E826-F826))*(MAX(0,Stammdaten!$C$28-MAX(C826,D826))))+E826+F826,"")</f>
        <v/>
      </c>
      <c r="H826" s="31"/>
      <c r="I826" s="31"/>
      <c r="J826" s="2" t="str">
        <f t="shared" si="25"/>
        <v/>
      </c>
      <c r="K826" s="31"/>
      <c r="L826" s="2" t="str">
        <f t="shared" si="24"/>
        <v/>
      </c>
      <c r="M826" s="31"/>
    </row>
    <row r="827" spans="1:13" x14ac:dyDescent="0.25">
      <c r="A827" s="5" t="str">
        <f>IF(Marktlokationen!A826&lt;&gt;"",Marktlokationen!A826,"")</f>
        <v/>
      </c>
      <c r="B827" s="31"/>
      <c r="C827" s="32"/>
      <c r="D827" s="32"/>
      <c r="E827" s="31"/>
      <c r="F827" s="31"/>
      <c r="G827" s="2" t="str">
        <f>IF(B827&lt;&gt;"",MAX(0,B827-E827-F827)-(MAX(0,(B827-E827-F827))*(MAX(0,Stammdaten!$C$28-MAX(C827,D827))))+E827+F827,"")</f>
        <v/>
      </c>
      <c r="H827" s="31"/>
      <c r="I827" s="31"/>
      <c r="J827" s="2" t="str">
        <f t="shared" si="25"/>
        <v/>
      </c>
      <c r="K827" s="31"/>
      <c r="L827" s="2" t="str">
        <f t="shared" si="24"/>
        <v/>
      </c>
      <c r="M827" s="31"/>
    </row>
    <row r="828" spans="1:13" x14ac:dyDescent="0.25">
      <c r="A828" s="5" t="str">
        <f>IF(Marktlokationen!A827&lt;&gt;"",Marktlokationen!A827,"")</f>
        <v/>
      </c>
      <c r="B828" s="31"/>
      <c r="C828" s="32"/>
      <c r="D828" s="32"/>
      <c r="E828" s="31"/>
      <c r="F828" s="31"/>
      <c r="G828" s="2" t="str">
        <f>IF(B828&lt;&gt;"",MAX(0,B828-E828-F828)-(MAX(0,(B828-E828-F828))*(MAX(0,Stammdaten!$C$28-MAX(C828,D828))))+E828+F828,"")</f>
        <v/>
      </c>
      <c r="H828" s="31"/>
      <c r="I828" s="31"/>
      <c r="J828" s="2" t="str">
        <f t="shared" si="25"/>
        <v/>
      </c>
      <c r="K828" s="31"/>
      <c r="L828" s="2" t="str">
        <f t="shared" si="24"/>
        <v/>
      </c>
      <c r="M828" s="31"/>
    </row>
    <row r="829" spans="1:13" x14ac:dyDescent="0.25">
      <c r="A829" s="5" t="str">
        <f>IF(Marktlokationen!A828&lt;&gt;"",Marktlokationen!A828,"")</f>
        <v/>
      </c>
      <c r="B829" s="31"/>
      <c r="C829" s="32"/>
      <c r="D829" s="32"/>
      <c r="E829" s="31"/>
      <c r="F829" s="31"/>
      <c r="G829" s="2" t="str">
        <f>IF(B829&lt;&gt;"",MAX(0,B829-E829-F829)-(MAX(0,(B829-E829-F829))*(MAX(0,Stammdaten!$C$28-MAX(C829,D829))))+E829+F829,"")</f>
        <v/>
      </c>
      <c r="H829" s="31"/>
      <c r="I829" s="31"/>
      <c r="J829" s="2" t="str">
        <f t="shared" si="25"/>
        <v/>
      </c>
      <c r="K829" s="31"/>
      <c r="L829" s="2" t="str">
        <f t="shared" si="24"/>
        <v/>
      </c>
      <c r="M829" s="31"/>
    </row>
    <row r="830" spans="1:13" x14ac:dyDescent="0.25">
      <c r="A830" s="5" t="str">
        <f>IF(Marktlokationen!A829&lt;&gt;"",Marktlokationen!A829,"")</f>
        <v/>
      </c>
      <c r="B830" s="31"/>
      <c r="C830" s="32"/>
      <c r="D830" s="32"/>
      <c r="E830" s="31"/>
      <c r="F830" s="31"/>
      <c r="G830" s="2" t="str">
        <f>IF(B830&lt;&gt;"",MAX(0,B830-E830-F830)-(MAX(0,(B830-E830-F830))*(MAX(0,Stammdaten!$C$28-MAX(C830,D830))))+E830+F830,"")</f>
        <v/>
      </c>
      <c r="H830" s="31"/>
      <c r="I830" s="31"/>
      <c r="J830" s="2" t="str">
        <f t="shared" si="25"/>
        <v/>
      </c>
      <c r="K830" s="31"/>
      <c r="L830" s="2" t="str">
        <f t="shared" si="24"/>
        <v/>
      </c>
      <c r="M830" s="31"/>
    </row>
    <row r="831" spans="1:13" x14ac:dyDescent="0.25">
      <c r="A831" s="5" t="str">
        <f>IF(Marktlokationen!A830&lt;&gt;"",Marktlokationen!A830,"")</f>
        <v/>
      </c>
      <c r="B831" s="31"/>
      <c r="C831" s="32"/>
      <c r="D831" s="32"/>
      <c r="E831" s="31"/>
      <c r="F831" s="31"/>
      <c r="G831" s="2" t="str">
        <f>IF(B831&lt;&gt;"",MAX(0,B831-E831-F831)-(MAX(0,(B831-E831-F831))*(MAX(0,Stammdaten!$C$28-MAX(C831,D831))))+E831+F831,"")</f>
        <v/>
      </c>
      <c r="H831" s="31"/>
      <c r="I831" s="31"/>
      <c r="J831" s="2" t="str">
        <f t="shared" si="25"/>
        <v/>
      </c>
      <c r="K831" s="31"/>
      <c r="L831" s="2" t="str">
        <f t="shared" si="24"/>
        <v/>
      </c>
      <c r="M831" s="31"/>
    </row>
    <row r="832" spans="1:13" x14ac:dyDescent="0.25">
      <c r="A832" s="5" t="str">
        <f>IF(Marktlokationen!A831&lt;&gt;"",Marktlokationen!A831,"")</f>
        <v/>
      </c>
      <c r="B832" s="31"/>
      <c r="C832" s="32"/>
      <c r="D832" s="32"/>
      <c r="E832" s="31"/>
      <c r="F832" s="31"/>
      <c r="G832" s="2" t="str">
        <f>IF(B832&lt;&gt;"",MAX(0,B832-E832-F832)-(MAX(0,(B832-E832-F832))*(MAX(0,Stammdaten!$C$28-MAX(C832,D832))))+E832+F832,"")</f>
        <v/>
      </c>
      <c r="H832" s="31"/>
      <c r="I832" s="31"/>
      <c r="J832" s="2" t="str">
        <f t="shared" si="25"/>
        <v/>
      </c>
      <c r="K832" s="31"/>
      <c r="L832" s="2" t="str">
        <f t="shared" si="24"/>
        <v/>
      </c>
      <c r="M832" s="31"/>
    </row>
    <row r="833" spans="1:13" x14ac:dyDescent="0.25">
      <c r="A833" s="5" t="str">
        <f>IF(Marktlokationen!A832&lt;&gt;"",Marktlokationen!A832,"")</f>
        <v/>
      </c>
      <c r="B833" s="31"/>
      <c r="C833" s="32"/>
      <c r="D833" s="32"/>
      <c r="E833" s="31"/>
      <c r="F833" s="31"/>
      <c r="G833" s="2" t="str">
        <f>IF(B833&lt;&gt;"",MAX(0,B833-E833-F833)-(MAX(0,(B833-E833-F833))*(MAX(0,Stammdaten!$C$28-MAX(C833,D833))))+E833+F833,"")</f>
        <v/>
      </c>
      <c r="H833" s="31"/>
      <c r="I833" s="31"/>
      <c r="J833" s="2" t="str">
        <f t="shared" si="25"/>
        <v/>
      </c>
      <c r="K833" s="31"/>
      <c r="L833" s="2" t="str">
        <f t="shared" si="24"/>
        <v/>
      </c>
      <c r="M833" s="31"/>
    </row>
    <row r="834" spans="1:13" x14ac:dyDescent="0.25">
      <c r="A834" s="5" t="str">
        <f>IF(Marktlokationen!A833&lt;&gt;"",Marktlokationen!A833,"")</f>
        <v/>
      </c>
      <c r="B834" s="31"/>
      <c r="C834" s="32"/>
      <c r="D834" s="32"/>
      <c r="E834" s="31"/>
      <c r="F834" s="31"/>
      <c r="G834" s="2" t="str">
        <f>IF(B834&lt;&gt;"",MAX(0,B834-E834-F834)-(MAX(0,(B834-E834-F834))*(MAX(0,Stammdaten!$C$28-MAX(C834,D834))))+E834+F834,"")</f>
        <v/>
      </c>
      <c r="H834" s="31"/>
      <c r="I834" s="31"/>
      <c r="J834" s="2" t="str">
        <f t="shared" si="25"/>
        <v/>
      </c>
      <c r="K834" s="31"/>
      <c r="L834" s="2" t="str">
        <f t="shared" si="24"/>
        <v/>
      </c>
      <c r="M834" s="31"/>
    </row>
    <row r="835" spans="1:13" x14ac:dyDescent="0.25">
      <c r="A835" s="5" t="str">
        <f>IF(Marktlokationen!A834&lt;&gt;"",Marktlokationen!A834,"")</f>
        <v/>
      </c>
      <c r="B835" s="31"/>
      <c r="C835" s="32"/>
      <c r="D835" s="32"/>
      <c r="E835" s="31"/>
      <c r="F835" s="31"/>
      <c r="G835" s="2" t="str">
        <f>IF(B835&lt;&gt;"",MAX(0,B835-E835-F835)-(MAX(0,(B835-E835-F835))*(MAX(0,Stammdaten!$C$28-MAX(C835,D835))))+E835+F835,"")</f>
        <v/>
      </c>
      <c r="H835" s="31"/>
      <c r="I835" s="31"/>
      <c r="J835" s="2" t="str">
        <f t="shared" si="25"/>
        <v/>
      </c>
      <c r="K835" s="31"/>
      <c r="L835" s="2" t="str">
        <f t="shared" ref="L835:L898" si="26">IF(B835&lt;&gt;"",IF(SUM($K$3:$K$1002)&lt;&gt;0,"Summe der Veränderungen zu hoch/niedrig",IF(J835+K835&gt;=0,J835+K835,"Pooling-Veränderung zu hoch")),"")</f>
        <v/>
      </c>
      <c r="M835" s="31"/>
    </row>
    <row r="836" spans="1:13" x14ac:dyDescent="0.25">
      <c r="A836" s="5" t="str">
        <f>IF(Marktlokationen!A835&lt;&gt;"",Marktlokationen!A835,"")</f>
        <v/>
      </c>
      <c r="B836" s="31"/>
      <c r="C836" s="32"/>
      <c r="D836" s="32"/>
      <c r="E836" s="31"/>
      <c r="F836" s="31"/>
      <c r="G836" s="2" t="str">
        <f>IF(B836&lt;&gt;"",MAX(0,B836-E836-F836)-(MAX(0,(B836-E836-F836))*(MAX(0,Stammdaten!$C$28-MAX(C836,D836))))+E836+F836,"")</f>
        <v/>
      </c>
      <c r="H836" s="31"/>
      <c r="I836" s="31"/>
      <c r="J836" s="2" t="str">
        <f t="shared" ref="J836:J899" si="27">IF(H836="Ja",I836,G836)</f>
        <v/>
      </c>
      <c r="K836" s="31"/>
      <c r="L836" s="2" t="str">
        <f t="shared" si="26"/>
        <v/>
      </c>
      <c r="M836" s="31"/>
    </row>
    <row r="837" spans="1:13" x14ac:dyDescent="0.25">
      <c r="A837" s="5" t="str">
        <f>IF(Marktlokationen!A836&lt;&gt;"",Marktlokationen!A836,"")</f>
        <v/>
      </c>
      <c r="B837" s="31"/>
      <c r="C837" s="32"/>
      <c r="D837" s="32"/>
      <c r="E837" s="31"/>
      <c r="F837" s="31"/>
      <c r="G837" s="2" t="str">
        <f>IF(B837&lt;&gt;"",MAX(0,B837-E837-F837)-(MAX(0,(B837-E837-F837))*(MAX(0,Stammdaten!$C$28-MAX(C837,D837))))+E837+F837,"")</f>
        <v/>
      </c>
      <c r="H837" s="31"/>
      <c r="I837" s="31"/>
      <c r="J837" s="2" t="str">
        <f t="shared" si="27"/>
        <v/>
      </c>
      <c r="K837" s="31"/>
      <c r="L837" s="2" t="str">
        <f t="shared" si="26"/>
        <v/>
      </c>
      <c r="M837" s="31"/>
    </row>
    <row r="838" spans="1:13" x14ac:dyDescent="0.25">
      <c r="A838" s="5" t="str">
        <f>IF(Marktlokationen!A837&lt;&gt;"",Marktlokationen!A837,"")</f>
        <v/>
      </c>
      <c r="B838" s="31"/>
      <c r="C838" s="32"/>
      <c r="D838" s="32"/>
      <c r="E838" s="31"/>
      <c r="F838" s="31"/>
      <c r="G838" s="2" t="str">
        <f>IF(B838&lt;&gt;"",MAX(0,B838-E838-F838)-(MAX(0,(B838-E838-F838))*(MAX(0,Stammdaten!$C$28-MAX(C838,D838))))+E838+F838,"")</f>
        <v/>
      </c>
      <c r="H838" s="31"/>
      <c r="I838" s="31"/>
      <c r="J838" s="2" t="str">
        <f t="shared" si="27"/>
        <v/>
      </c>
      <c r="K838" s="31"/>
      <c r="L838" s="2" t="str">
        <f t="shared" si="26"/>
        <v/>
      </c>
      <c r="M838" s="31"/>
    </row>
    <row r="839" spans="1:13" x14ac:dyDescent="0.25">
      <c r="A839" s="5" t="str">
        <f>IF(Marktlokationen!A838&lt;&gt;"",Marktlokationen!A838,"")</f>
        <v/>
      </c>
      <c r="B839" s="31"/>
      <c r="C839" s="32"/>
      <c r="D839" s="32"/>
      <c r="E839" s="31"/>
      <c r="F839" s="31"/>
      <c r="G839" s="2" t="str">
        <f>IF(B839&lt;&gt;"",MAX(0,B839-E839-F839)-(MAX(0,(B839-E839-F839))*(MAX(0,Stammdaten!$C$28-MAX(C839,D839))))+E839+F839,"")</f>
        <v/>
      </c>
      <c r="H839" s="31"/>
      <c r="I839" s="31"/>
      <c r="J839" s="2" t="str">
        <f t="shared" si="27"/>
        <v/>
      </c>
      <c r="K839" s="31"/>
      <c r="L839" s="2" t="str">
        <f t="shared" si="26"/>
        <v/>
      </c>
      <c r="M839" s="31"/>
    </row>
    <row r="840" spans="1:13" x14ac:dyDescent="0.25">
      <c r="A840" s="5" t="str">
        <f>IF(Marktlokationen!A839&lt;&gt;"",Marktlokationen!A839,"")</f>
        <v/>
      </c>
      <c r="B840" s="31"/>
      <c r="C840" s="32"/>
      <c r="D840" s="32"/>
      <c r="E840" s="31"/>
      <c r="F840" s="31"/>
      <c r="G840" s="2" t="str">
        <f>IF(B840&lt;&gt;"",MAX(0,B840-E840-F840)-(MAX(0,(B840-E840-F840))*(MAX(0,Stammdaten!$C$28-MAX(C840,D840))))+E840+F840,"")</f>
        <v/>
      </c>
      <c r="H840" s="31"/>
      <c r="I840" s="31"/>
      <c r="J840" s="2" t="str">
        <f t="shared" si="27"/>
        <v/>
      </c>
      <c r="K840" s="31"/>
      <c r="L840" s="2" t="str">
        <f t="shared" si="26"/>
        <v/>
      </c>
      <c r="M840" s="31"/>
    </row>
    <row r="841" spans="1:13" x14ac:dyDescent="0.25">
      <c r="A841" s="5" t="str">
        <f>IF(Marktlokationen!A840&lt;&gt;"",Marktlokationen!A840,"")</f>
        <v/>
      </c>
      <c r="B841" s="31"/>
      <c r="C841" s="32"/>
      <c r="D841" s="32"/>
      <c r="E841" s="31"/>
      <c r="F841" s="31"/>
      <c r="G841" s="2" t="str">
        <f>IF(B841&lt;&gt;"",MAX(0,B841-E841-F841)-(MAX(0,(B841-E841-F841))*(MAX(0,Stammdaten!$C$28-MAX(C841,D841))))+E841+F841,"")</f>
        <v/>
      </c>
      <c r="H841" s="31"/>
      <c r="I841" s="31"/>
      <c r="J841" s="2" t="str">
        <f t="shared" si="27"/>
        <v/>
      </c>
      <c r="K841" s="31"/>
      <c r="L841" s="2" t="str">
        <f t="shared" si="26"/>
        <v/>
      </c>
      <c r="M841" s="31"/>
    </row>
    <row r="842" spans="1:13" x14ac:dyDescent="0.25">
      <c r="A842" s="5" t="str">
        <f>IF(Marktlokationen!A841&lt;&gt;"",Marktlokationen!A841,"")</f>
        <v/>
      </c>
      <c r="B842" s="31"/>
      <c r="C842" s="32"/>
      <c r="D842" s="32"/>
      <c r="E842" s="31"/>
      <c r="F842" s="31"/>
      <c r="G842" s="2" t="str">
        <f>IF(B842&lt;&gt;"",MAX(0,B842-E842-F842)-(MAX(0,(B842-E842-F842))*(MAX(0,Stammdaten!$C$28-MAX(C842,D842))))+E842+F842,"")</f>
        <v/>
      </c>
      <c r="H842" s="31"/>
      <c r="I842" s="31"/>
      <c r="J842" s="2" t="str">
        <f t="shared" si="27"/>
        <v/>
      </c>
      <c r="K842" s="31"/>
      <c r="L842" s="2" t="str">
        <f t="shared" si="26"/>
        <v/>
      </c>
      <c r="M842" s="31"/>
    </row>
    <row r="843" spans="1:13" x14ac:dyDescent="0.25">
      <c r="A843" s="5" t="str">
        <f>IF(Marktlokationen!A842&lt;&gt;"",Marktlokationen!A842,"")</f>
        <v/>
      </c>
      <c r="B843" s="31"/>
      <c r="C843" s="32"/>
      <c r="D843" s="32"/>
      <c r="E843" s="31"/>
      <c r="F843" s="31"/>
      <c r="G843" s="2" t="str">
        <f>IF(B843&lt;&gt;"",MAX(0,B843-E843-F843)-(MAX(0,(B843-E843-F843))*(MAX(0,Stammdaten!$C$28-MAX(C843,D843))))+E843+F843,"")</f>
        <v/>
      </c>
      <c r="H843" s="31"/>
      <c r="I843" s="31"/>
      <c r="J843" s="2" t="str">
        <f t="shared" si="27"/>
        <v/>
      </c>
      <c r="K843" s="31"/>
      <c r="L843" s="2" t="str">
        <f t="shared" si="26"/>
        <v/>
      </c>
      <c r="M843" s="31"/>
    </row>
    <row r="844" spans="1:13" x14ac:dyDescent="0.25">
      <c r="A844" s="5" t="str">
        <f>IF(Marktlokationen!A843&lt;&gt;"",Marktlokationen!A843,"")</f>
        <v/>
      </c>
      <c r="B844" s="31"/>
      <c r="C844" s="32"/>
      <c r="D844" s="32"/>
      <c r="E844" s="31"/>
      <c r="F844" s="31"/>
      <c r="G844" s="2" t="str">
        <f>IF(B844&lt;&gt;"",MAX(0,B844-E844-F844)-(MAX(0,(B844-E844-F844))*(MAX(0,Stammdaten!$C$28-MAX(C844,D844))))+E844+F844,"")</f>
        <v/>
      </c>
      <c r="H844" s="31"/>
      <c r="I844" s="31"/>
      <c r="J844" s="2" t="str">
        <f t="shared" si="27"/>
        <v/>
      </c>
      <c r="K844" s="31"/>
      <c r="L844" s="2" t="str">
        <f t="shared" si="26"/>
        <v/>
      </c>
      <c r="M844" s="31"/>
    </row>
    <row r="845" spans="1:13" x14ac:dyDescent="0.25">
      <c r="A845" s="5" t="str">
        <f>IF(Marktlokationen!A844&lt;&gt;"",Marktlokationen!A844,"")</f>
        <v/>
      </c>
      <c r="B845" s="31"/>
      <c r="C845" s="32"/>
      <c r="D845" s="32"/>
      <c r="E845" s="31"/>
      <c r="F845" s="31"/>
      <c r="G845" s="2" t="str">
        <f>IF(B845&lt;&gt;"",MAX(0,B845-E845-F845)-(MAX(0,(B845-E845-F845))*(MAX(0,Stammdaten!$C$28-MAX(C845,D845))))+E845+F845,"")</f>
        <v/>
      </c>
      <c r="H845" s="31"/>
      <c r="I845" s="31"/>
      <c r="J845" s="2" t="str">
        <f t="shared" si="27"/>
        <v/>
      </c>
      <c r="K845" s="31"/>
      <c r="L845" s="2" t="str">
        <f t="shared" si="26"/>
        <v/>
      </c>
      <c r="M845" s="31"/>
    </row>
    <row r="846" spans="1:13" x14ac:dyDescent="0.25">
      <c r="A846" s="5" t="str">
        <f>IF(Marktlokationen!A845&lt;&gt;"",Marktlokationen!A845,"")</f>
        <v/>
      </c>
      <c r="B846" s="31"/>
      <c r="C846" s="32"/>
      <c r="D846" s="32"/>
      <c r="E846" s="31"/>
      <c r="F846" s="31"/>
      <c r="G846" s="2" t="str">
        <f>IF(B846&lt;&gt;"",MAX(0,B846-E846-F846)-(MAX(0,(B846-E846-F846))*(MAX(0,Stammdaten!$C$28-MAX(C846,D846))))+E846+F846,"")</f>
        <v/>
      </c>
      <c r="H846" s="31"/>
      <c r="I846" s="31"/>
      <c r="J846" s="2" t="str">
        <f t="shared" si="27"/>
        <v/>
      </c>
      <c r="K846" s="31"/>
      <c r="L846" s="2" t="str">
        <f t="shared" si="26"/>
        <v/>
      </c>
      <c r="M846" s="31"/>
    </row>
    <row r="847" spans="1:13" x14ac:dyDescent="0.25">
      <c r="A847" s="5" t="str">
        <f>IF(Marktlokationen!A846&lt;&gt;"",Marktlokationen!A846,"")</f>
        <v/>
      </c>
      <c r="B847" s="31"/>
      <c r="C847" s="32"/>
      <c r="D847" s="32"/>
      <c r="E847" s="31"/>
      <c r="F847" s="31"/>
      <c r="G847" s="2" t="str">
        <f>IF(B847&lt;&gt;"",MAX(0,B847-E847-F847)-(MAX(0,(B847-E847-F847))*(MAX(0,Stammdaten!$C$28-MAX(C847,D847))))+E847+F847,"")</f>
        <v/>
      </c>
      <c r="H847" s="31"/>
      <c r="I847" s="31"/>
      <c r="J847" s="2" t="str">
        <f t="shared" si="27"/>
        <v/>
      </c>
      <c r="K847" s="31"/>
      <c r="L847" s="2" t="str">
        <f t="shared" si="26"/>
        <v/>
      </c>
      <c r="M847" s="31"/>
    </row>
    <row r="848" spans="1:13" x14ac:dyDescent="0.25">
      <c r="A848" s="5" t="str">
        <f>IF(Marktlokationen!A847&lt;&gt;"",Marktlokationen!A847,"")</f>
        <v/>
      </c>
      <c r="B848" s="31"/>
      <c r="C848" s="32"/>
      <c r="D848" s="32"/>
      <c r="E848" s="31"/>
      <c r="F848" s="31"/>
      <c r="G848" s="2" t="str">
        <f>IF(B848&lt;&gt;"",MAX(0,B848-E848-F848)-(MAX(0,(B848-E848-F848))*(MAX(0,Stammdaten!$C$28-MAX(C848,D848))))+E848+F848,"")</f>
        <v/>
      </c>
      <c r="H848" s="31"/>
      <c r="I848" s="31"/>
      <c r="J848" s="2" t="str">
        <f t="shared" si="27"/>
        <v/>
      </c>
      <c r="K848" s="31"/>
      <c r="L848" s="2" t="str">
        <f t="shared" si="26"/>
        <v/>
      </c>
      <c r="M848" s="31"/>
    </row>
    <row r="849" spans="1:13" x14ac:dyDescent="0.25">
      <c r="A849" s="5" t="str">
        <f>IF(Marktlokationen!A848&lt;&gt;"",Marktlokationen!A848,"")</f>
        <v/>
      </c>
      <c r="B849" s="31"/>
      <c r="C849" s="32"/>
      <c r="D849" s="32"/>
      <c r="E849" s="31"/>
      <c r="F849" s="31"/>
      <c r="G849" s="2" t="str">
        <f>IF(B849&lt;&gt;"",MAX(0,B849-E849-F849)-(MAX(0,(B849-E849-F849))*(MAX(0,Stammdaten!$C$28-MAX(C849,D849))))+E849+F849,"")</f>
        <v/>
      </c>
      <c r="H849" s="31"/>
      <c r="I849" s="31"/>
      <c r="J849" s="2" t="str">
        <f t="shared" si="27"/>
        <v/>
      </c>
      <c r="K849" s="31"/>
      <c r="L849" s="2" t="str">
        <f t="shared" si="26"/>
        <v/>
      </c>
      <c r="M849" s="31"/>
    </row>
    <row r="850" spans="1:13" x14ac:dyDescent="0.25">
      <c r="A850" s="5" t="str">
        <f>IF(Marktlokationen!A849&lt;&gt;"",Marktlokationen!A849,"")</f>
        <v/>
      </c>
      <c r="B850" s="31"/>
      <c r="C850" s="32"/>
      <c r="D850" s="32"/>
      <c r="E850" s="31"/>
      <c r="F850" s="31"/>
      <c r="G850" s="2" t="str">
        <f>IF(B850&lt;&gt;"",MAX(0,B850-E850-F850)-(MAX(0,(B850-E850-F850))*(MAX(0,Stammdaten!$C$28-MAX(C850,D850))))+E850+F850,"")</f>
        <v/>
      </c>
      <c r="H850" s="31"/>
      <c r="I850" s="31"/>
      <c r="J850" s="2" t="str">
        <f t="shared" si="27"/>
        <v/>
      </c>
      <c r="K850" s="31"/>
      <c r="L850" s="2" t="str">
        <f t="shared" si="26"/>
        <v/>
      </c>
      <c r="M850" s="31"/>
    </row>
    <row r="851" spans="1:13" x14ac:dyDescent="0.25">
      <c r="A851" s="5" t="str">
        <f>IF(Marktlokationen!A850&lt;&gt;"",Marktlokationen!A850,"")</f>
        <v/>
      </c>
      <c r="B851" s="31"/>
      <c r="C851" s="32"/>
      <c r="D851" s="32"/>
      <c r="E851" s="31"/>
      <c r="F851" s="31"/>
      <c r="G851" s="2" t="str">
        <f>IF(B851&lt;&gt;"",MAX(0,B851-E851-F851)-(MAX(0,(B851-E851-F851))*(MAX(0,Stammdaten!$C$28-MAX(C851,D851))))+E851+F851,"")</f>
        <v/>
      </c>
      <c r="H851" s="31"/>
      <c r="I851" s="31"/>
      <c r="J851" s="2" t="str">
        <f t="shared" si="27"/>
        <v/>
      </c>
      <c r="K851" s="31"/>
      <c r="L851" s="2" t="str">
        <f t="shared" si="26"/>
        <v/>
      </c>
      <c r="M851" s="31"/>
    </row>
    <row r="852" spans="1:13" x14ac:dyDescent="0.25">
      <c r="A852" s="5" t="str">
        <f>IF(Marktlokationen!A851&lt;&gt;"",Marktlokationen!A851,"")</f>
        <v/>
      </c>
      <c r="B852" s="31"/>
      <c r="C852" s="32"/>
      <c r="D852" s="32"/>
      <c r="E852" s="31"/>
      <c r="F852" s="31"/>
      <c r="G852" s="2" t="str">
        <f>IF(B852&lt;&gt;"",MAX(0,B852-E852-F852)-(MAX(0,(B852-E852-F852))*(MAX(0,Stammdaten!$C$28-MAX(C852,D852))))+E852+F852,"")</f>
        <v/>
      </c>
      <c r="H852" s="31"/>
      <c r="I852" s="31"/>
      <c r="J852" s="2" t="str">
        <f t="shared" si="27"/>
        <v/>
      </c>
      <c r="K852" s="31"/>
      <c r="L852" s="2" t="str">
        <f t="shared" si="26"/>
        <v/>
      </c>
      <c r="M852" s="31"/>
    </row>
    <row r="853" spans="1:13" x14ac:dyDescent="0.25">
      <c r="A853" s="5" t="str">
        <f>IF(Marktlokationen!A852&lt;&gt;"",Marktlokationen!A852,"")</f>
        <v/>
      </c>
      <c r="B853" s="31"/>
      <c r="C853" s="32"/>
      <c r="D853" s="32"/>
      <c r="E853" s="31"/>
      <c r="F853" s="31"/>
      <c r="G853" s="2" t="str">
        <f>IF(B853&lt;&gt;"",MAX(0,B853-E853-F853)-(MAX(0,(B853-E853-F853))*(MAX(0,Stammdaten!$C$28-MAX(C853,D853))))+E853+F853,"")</f>
        <v/>
      </c>
      <c r="H853" s="31"/>
      <c r="I853" s="31"/>
      <c r="J853" s="2" t="str">
        <f t="shared" si="27"/>
        <v/>
      </c>
      <c r="K853" s="31"/>
      <c r="L853" s="2" t="str">
        <f t="shared" si="26"/>
        <v/>
      </c>
      <c r="M853" s="31"/>
    </row>
    <row r="854" spans="1:13" x14ac:dyDescent="0.25">
      <c r="A854" s="5" t="str">
        <f>IF(Marktlokationen!A853&lt;&gt;"",Marktlokationen!A853,"")</f>
        <v/>
      </c>
      <c r="B854" s="31"/>
      <c r="C854" s="32"/>
      <c r="D854" s="32"/>
      <c r="E854" s="31"/>
      <c r="F854" s="31"/>
      <c r="G854" s="2" t="str">
        <f>IF(B854&lt;&gt;"",MAX(0,B854-E854-F854)-(MAX(0,(B854-E854-F854))*(MAX(0,Stammdaten!$C$28-MAX(C854,D854))))+E854+F854,"")</f>
        <v/>
      </c>
      <c r="H854" s="31"/>
      <c r="I854" s="31"/>
      <c r="J854" s="2" t="str">
        <f t="shared" si="27"/>
        <v/>
      </c>
      <c r="K854" s="31"/>
      <c r="L854" s="2" t="str">
        <f t="shared" si="26"/>
        <v/>
      </c>
      <c r="M854" s="31"/>
    </row>
    <row r="855" spans="1:13" x14ac:dyDescent="0.25">
      <c r="A855" s="5" t="str">
        <f>IF(Marktlokationen!A854&lt;&gt;"",Marktlokationen!A854,"")</f>
        <v/>
      </c>
      <c r="B855" s="31"/>
      <c r="C855" s="32"/>
      <c r="D855" s="32"/>
      <c r="E855" s="31"/>
      <c r="F855" s="31"/>
      <c r="G855" s="2" t="str">
        <f>IF(B855&lt;&gt;"",MAX(0,B855-E855-F855)-(MAX(0,(B855-E855-F855))*(MAX(0,Stammdaten!$C$28-MAX(C855,D855))))+E855+F855,"")</f>
        <v/>
      </c>
      <c r="H855" s="31"/>
      <c r="I855" s="31"/>
      <c r="J855" s="2" t="str">
        <f t="shared" si="27"/>
        <v/>
      </c>
      <c r="K855" s="31"/>
      <c r="L855" s="2" t="str">
        <f t="shared" si="26"/>
        <v/>
      </c>
      <c r="M855" s="31"/>
    </row>
    <row r="856" spans="1:13" x14ac:dyDescent="0.25">
      <c r="A856" s="5" t="str">
        <f>IF(Marktlokationen!A855&lt;&gt;"",Marktlokationen!A855,"")</f>
        <v/>
      </c>
      <c r="B856" s="31"/>
      <c r="C856" s="32"/>
      <c r="D856" s="32"/>
      <c r="E856" s="31"/>
      <c r="F856" s="31"/>
      <c r="G856" s="2" t="str">
        <f>IF(B856&lt;&gt;"",MAX(0,B856-E856-F856)-(MAX(0,(B856-E856-F856))*(MAX(0,Stammdaten!$C$28-MAX(C856,D856))))+E856+F856,"")</f>
        <v/>
      </c>
      <c r="H856" s="31"/>
      <c r="I856" s="31"/>
      <c r="J856" s="2" t="str">
        <f t="shared" si="27"/>
        <v/>
      </c>
      <c r="K856" s="31"/>
      <c r="L856" s="2" t="str">
        <f t="shared" si="26"/>
        <v/>
      </c>
      <c r="M856" s="31"/>
    </row>
    <row r="857" spans="1:13" x14ac:dyDescent="0.25">
      <c r="A857" s="5" t="str">
        <f>IF(Marktlokationen!A856&lt;&gt;"",Marktlokationen!A856,"")</f>
        <v/>
      </c>
      <c r="B857" s="31"/>
      <c r="C857" s="32"/>
      <c r="D857" s="32"/>
      <c r="E857" s="31"/>
      <c r="F857" s="31"/>
      <c r="G857" s="2" t="str">
        <f>IF(B857&lt;&gt;"",MAX(0,B857-E857-F857)-(MAX(0,(B857-E857-F857))*(MAX(0,Stammdaten!$C$28-MAX(C857,D857))))+E857+F857,"")</f>
        <v/>
      </c>
      <c r="H857" s="31"/>
      <c r="I857" s="31"/>
      <c r="J857" s="2" t="str">
        <f t="shared" si="27"/>
        <v/>
      </c>
      <c r="K857" s="31"/>
      <c r="L857" s="2" t="str">
        <f t="shared" si="26"/>
        <v/>
      </c>
      <c r="M857" s="31"/>
    </row>
    <row r="858" spans="1:13" x14ac:dyDescent="0.25">
      <c r="A858" s="5" t="str">
        <f>IF(Marktlokationen!A857&lt;&gt;"",Marktlokationen!A857,"")</f>
        <v/>
      </c>
      <c r="B858" s="31"/>
      <c r="C858" s="32"/>
      <c r="D858" s="32"/>
      <c r="E858" s="31"/>
      <c r="F858" s="31"/>
      <c r="G858" s="2" t="str">
        <f>IF(B858&lt;&gt;"",MAX(0,B858-E858-F858)-(MAX(0,(B858-E858-F858))*(MAX(0,Stammdaten!$C$28-MAX(C858,D858))))+E858+F858,"")</f>
        <v/>
      </c>
      <c r="H858" s="31"/>
      <c r="I858" s="31"/>
      <c r="J858" s="2" t="str">
        <f t="shared" si="27"/>
        <v/>
      </c>
      <c r="K858" s="31"/>
      <c r="L858" s="2" t="str">
        <f t="shared" si="26"/>
        <v/>
      </c>
      <c r="M858" s="31"/>
    </row>
    <row r="859" spans="1:13" x14ac:dyDescent="0.25">
      <c r="A859" s="5" t="str">
        <f>IF(Marktlokationen!A858&lt;&gt;"",Marktlokationen!A858,"")</f>
        <v/>
      </c>
      <c r="B859" s="31"/>
      <c r="C859" s="32"/>
      <c r="D859" s="32"/>
      <c r="E859" s="31"/>
      <c r="F859" s="31"/>
      <c r="G859" s="2" t="str">
        <f>IF(B859&lt;&gt;"",MAX(0,B859-E859-F859)-(MAX(0,(B859-E859-F859))*(MAX(0,Stammdaten!$C$28-MAX(C859,D859))))+E859+F859,"")</f>
        <v/>
      </c>
      <c r="H859" s="31"/>
      <c r="I859" s="31"/>
      <c r="J859" s="2" t="str">
        <f t="shared" si="27"/>
        <v/>
      </c>
      <c r="K859" s="31"/>
      <c r="L859" s="2" t="str">
        <f t="shared" si="26"/>
        <v/>
      </c>
      <c r="M859" s="31"/>
    </row>
    <row r="860" spans="1:13" x14ac:dyDescent="0.25">
      <c r="A860" s="5" t="str">
        <f>IF(Marktlokationen!A859&lt;&gt;"",Marktlokationen!A859,"")</f>
        <v/>
      </c>
      <c r="B860" s="31"/>
      <c r="C860" s="32"/>
      <c r="D860" s="32"/>
      <c r="E860" s="31"/>
      <c r="F860" s="31"/>
      <c r="G860" s="2" t="str">
        <f>IF(B860&lt;&gt;"",MAX(0,B860-E860-F860)-(MAX(0,(B860-E860-F860))*(MAX(0,Stammdaten!$C$28-MAX(C860,D860))))+E860+F860,"")</f>
        <v/>
      </c>
      <c r="H860" s="31"/>
      <c r="I860" s="31"/>
      <c r="J860" s="2" t="str">
        <f t="shared" si="27"/>
        <v/>
      </c>
      <c r="K860" s="31"/>
      <c r="L860" s="2" t="str">
        <f t="shared" si="26"/>
        <v/>
      </c>
      <c r="M860" s="31"/>
    </row>
    <row r="861" spans="1:13" x14ac:dyDescent="0.25">
      <c r="A861" s="5" t="str">
        <f>IF(Marktlokationen!A860&lt;&gt;"",Marktlokationen!A860,"")</f>
        <v/>
      </c>
      <c r="B861" s="31"/>
      <c r="C861" s="32"/>
      <c r="D861" s="32"/>
      <c r="E861" s="31"/>
      <c r="F861" s="31"/>
      <c r="G861" s="2" t="str">
        <f>IF(B861&lt;&gt;"",MAX(0,B861-E861-F861)-(MAX(0,(B861-E861-F861))*(MAX(0,Stammdaten!$C$28-MAX(C861,D861))))+E861+F861,"")</f>
        <v/>
      </c>
      <c r="H861" s="31"/>
      <c r="I861" s="31"/>
      <c r="J861" s="2" t="str">
        <f t="shared" si="27"/>
        <v/>
      </c>
      <c r="K861" s="31"/>
      <c r="L861" s="2" t="str">
        <f t="shared" si="26"/>
        <v/>
      </c>
      <c r="M861" s="31"/>
    </row>
    <row r="862" spans="1:13" x14ac:dyDescent="0.25">
      <c r="A862" s="5" t="str">
        <f>IF(Marktlokationen!A861&lt;&gt;"",Marktlokationen!A861,"")</f>
        <v/>
      </c>
      <c r="B862" s="31"/>
      <c r="C862" s="32"/>
      <c r="D862" s="32"/>
      <c r="E862" s="31"/>
      <c r="F862" s="31"/>
      <c r="G862" s="2" t="str">
        <f>IF(B862&lt;&gt;"",MAX(0,B862-E862-F862)-(MAX(0,(B862-E862-F862))*(MAX(0,Stammdaten!$C$28-MAX(C862,D862))))+E862+F862,"")</f>
        <v/>
      </c>
      <c r="H862" s="31"/>
      <c r="I862" s="31"/>
      <c r="J862" s="2" t="str">
        <f t="shared" si="27"/>
        <v/>
      </c>
      <c r="K862" s="31"/>
      <c r="L862" s="2" t="str">
        <f t="shared" si="26"/>
        <v/>
      </c>
      <c r="M862" s="31"/>
    </row>
    <row r="863" spans="1:13" x14ac:dyDescent="0.25">
      <c r="A863" s="5" t="str">
        <f>IF(Marktlokationen!A862&lt;&gt;"",Marktlokationen!A862,"")</f>
        <v/>
      </c>
      <c r="B863" s="31"/>
      <c r="C863" s="32"/>
      <c r="D863" s="32"/>
      <c r="E863" s="31"/>
      <c r="F863" s="31"/>
      <c r="G863" s="2" t="str">
        <f>IF(B863&lt;&gt;"",MAX(0,B863-E863-F863)-(MAX(0,(B863-E863-F863))*(MAX(0,Stammdaten!$C$28-MAX(C863,D863))))+E863+F863,"")</f>
        <v/>
      </c>
      <c r="H863" s="31"/>
      <c r="I863" s="31"/>
      <c r="J863" s="2" t="str">
        <f t="shared" si="27"/>
        <v/>
      </c>
      <c r="K863" s="31"/>
      <c r="L863" s="2" t="str">
        <f t="shared" si="26"/>
        <v/>
      </c>
      <c r="M863" s="31"/>
    </row>
    <row r="864" spans="1:13" x14ac:dyDescent="0.25">
      <c r="A864" s="5" t="str">
        <f>IF(Marktlokationen!A863&lt;&gt;"",Marktlokationen!A863,"")</f>
        <v/>
      </c>
      <c r="B864" s="31"/>
      <c r="C864" s="32"/>
      <c r="D864" s="32"/>
      <c r="E864" s="31"/>
      <c r="F864" s="31"/>
      <c r="G864" s="2" t="str">
        <f>IF(B864&lt;&gt;"",MAX(0,B864-E864-F864)-(MAX(0,(B864-E864-F864))*(MAX(0,Stammdaten!$C$28-MAX(C864,D864))))+E864+F864,"")</f>
        <v/>
      </c>
      <c r="H864" s="31"/>
      <c r="I864" s="31"/>
      <c r="J864" s="2" t="str">
        <f t="shared" si="27"/>
        <v/>
      </c>
      <c r="K864" s="31"/>
      <c r="L864" s="2" t="str">
        <f t="shared" si="26"/>
        <v/>
      </c>
      <c r="M864" s="31"/>
    </row>
    <row r="865" spans="1:13" x14ac:dyDescent="0.25">
      <c r="A865" s="5" t="str">
        <f>IF(Marktlokationen!A864&lt;&gt;"",Marktlokationen!A864,"")</f>
        <v/>
      </c>
      <c r="B865" s="31"/>
      <c r="C865" s="32"/>
      <c r="D865" s="32"/>
      <c r="E865" s="31"/>
      <c r="F865" s="31"/>
      <c r="G865" s="2" t="str">
        <f>IF(B865&lt;&gt;"",MAX(0,B865-E865-F865)-(MAX(0,(B865-E865-F865))*(MAX(0,Stammdaten!$C$28-MAX(C865,D865))))+E865+F865,"")</f>
        <v/>
      </c>
      <c r="H865" s="31"/>
      <c r="I865" s="31"/>
      <c r="J865" s="2" t="str">
        <f t="shared" si="27"/>
        <v/>
      </c>
      <c r="K865" s="31"/>
      <c r="L865" s="2" t="str">
        <f t="shared" si="26"/>
        <v/>
      </c>
      <c r="M865" s="31"/>
    </row>
    <row r="866" spans="1:13" x14ac:dyDescent="0.25">
      <c r="A866" s="5" t="str">
        <f>IF(Marktlokationen!A865&lt;&gt;"",Marktlokationen!A865,"")</f>
        <v/>
      </c>
      <c r="B866" s="31"/>
      <c r="C866" s="32"/>
      <c r="D866" s="32"/>
      <c r="E866" s="31"/>
      <c r="F866" s="31"/>
      <c r="G866" s="2" t="str">
        <f>IF(B866&lt;&gt;"",MAX(0,B866-E866-F866)-(MAX(0,(B866-E866-F866))*(MAX(0,Stammdaten!$C$28-MAX(C866,D866))))+E866+F866,"")</f>
        <v/>
      </c>
      <c r="H866" s="31"/>
      <c r="I866" s="31"/>
      <c r="J866" s="2" t="str">
        <f t="shared" si="27"/>
        <v/>
      </c>
      <c r="K866" s="31"/>
      <c r="L866" s="2" t="str">
        <f t="shared" si="26"/>
        <v/>
      </c>
      <c r="M866" s="31"/>
    </row>
    <row r="867" spans="1:13" x14ac:dyDescent="0.25">
      <c r="A867" s="5" t="str">
        <f>IF(Marktlokationen!A866&lt;&gt;"",Marktlokationen!A866,"")</f>
        <v/>
      </c>
      <c r="B867" s="31"/>
      <c r="C867" s="32"/>
      <c r="D867" s="32"/>
      <c r="E867" s="31"/>
      <c r="F867" s="31"/>
      <c r="G867" s="2" t="str">
        <f>IF(B867&lt;&gt;"",MAX(0,B867-E867-F867)-(MAX(0,(B867-E867-F867))*(MAX(0,Stammdaten!$C$28-MAX(C867,D867))))+E867+F867,"")</f>
        <v/>
      </c>
      <c r="H867" s="31"/>
      <c r="I867" s="31"/>
      <c r="J867" s="2" t="str">
        <f t="shared" si="27"/>
        <v/>
      </c>
      <c r="K867" s="31"/>
      <c r="L867" s="2" t="str">
        <f t="shared" si="26"/>
        <v/>
      </c>
      <c r="M867" s="31"/>
    </row>
    <row r="868" spans="1:13" x14ac:dyDescent="0.25">
      <c r="A868" s="5" t="str">
        <f>IF(Marktlokationen!A867&lt;&gt;"",Marktlokationen!A867,"")</f>
        <v/>
      </c>
      <c r="B868" s="31"/>
      <c r="C868" s="32"/>
      <c r="D868" s="32"/>
      <c r="E868" s="31"/>
      <c r="F868" s="31"/>
      <c r="G868" s="2" t="str">
        <f>IF(B868&lt;&gt;"",MAX(0,B868-E868-F868)-(MAX(0,(B868-E868-F868))*(MAX(0,Stammdaten!$C$28-MAX(C868,D868))))+E868+F868,"")</f>
        <v/>
      </c>
      <c r="H868" s="31"/>
      <c r="I868" s="31"/>
      <c r="J868" s="2" t="str">
        <f t="shared" si="27"/>
        <v/>
      </c>
      <c r="K868" s="31"/>
      <c r="L868" s="2" t="str">
        <f t="shared" si="26"/>
        <v/>
      </c>
      <c r="M868" s="31"/>
    </row>
    <row r="869" spans="1:13" x14ac:dyDescent="0.25">
      <c r="A869" s="5" t="str">
        <f>IF(Marktlokationen!A868&lt;&gt;"",Marktlokationen!A868,"")</f>
        <v/>
      </c>
      <c r="B869" s="31"/>
      <c r="C869" s="32"/>
      <c r="D869" s="32"/>
      <c r="E869" s="31"/>
      <c r="F869" s="31"/>
      <c r="G869" s="2" t="str">
        <f>IF(B869&lt;&gt;"",MAX(0,B869-E869-F869)-(MAX(0,(B869-E869-F869))*(MAX(0,Stammdaten!$C$28-MAX(C869,D869))))+E869+F869,"")</f>
        <v/>
      </c>
      <c r="H869" s="31"/>
      <c r="I869" s="31"/>
      <c r="J869" s="2" t="str">
        <f t="shared" si="27"/>
        <v/>
      </c>
      <c r="K869" s="31"/>
      <c r="L869" s="2" t="str">
        <f t="shared" si="26"/>
        <v/>
      </c>
      <c r="M869" s="31"/>
    </row>
    <row r="870" spans="1:13" x14ac:dyDescent="0.25">
      <c r="A870" s="5" t="str">
        <f>IF(Marktlokationen!A869&lt;&gt;"",Marktlokationen!A869,"")</f>
        <v/>
      </c>
      <c r="B870" s="31"/>
      <c r="C870" s="32"/>
      <c r="D870" s="32"/>
      <c r="E870" s="31"/>
      <c r="F870" s="31"/>
      <c r="G870" s="2" t="str">
        <f>IF(B870&lt;&gt;"",MAX(0,B870-E870-F870)-(MAX(0,(B870-E870-F870))*(MAX(0,Stammdaten!$C$28-MAX(C870,D870))))+E870+F870,"")</f>
        <v/>
      </c>
      <c r="H870" s="31"/>
      <c r="I870" s="31"/>
      <c r="J870" s="2" t="str">
        <f t="shared" si="27"/>
        <v/>
      </c>
      <c r="K870" s="31"/>
      <c r="L870" s="2" t="str">
        <f t="shared" si="26"/>
        <v/>
      </c>
      <c r="M870" s="31"/>
    </row>
    <row r="871" spans="1:13" x14ac:dyDescent="0.25">
      <c r="A871" s="5" t="str">
        <f>IF(Marktlokationen!A870&lt;&gt;"",Marktlokationen!A870,"")</f>
        <v/>
      </c>
      <c r="B871" s="31"/>
      <c r="C871" s="32"/>
      <c r="D871" s="32"/>
      <c r="E871" s="31"/>
      <c r="F871" s="31"/>
      <c r="G871" s="2" t="str">
        <f>IF(B871&lt;&gt;"",MAX(0,B871-E871-F871)-(MAX(0,(B871-E871-F871))*(MAX(0,Stammdaten!$C$28-MAX(C871,D871))))+E871+F871,"")</f>
        <v/>
      </c>
      <c r="H871" s="31"/>
      <c r="I871" s="31"/>
      <c r="J871" s="2" t="str">
        <f t="shared" si="27"/>
        <v/>
      </c>
      <c r="K871" s="31"/>
      <c r="L871" s="2" t="str">
        <f t="shared" si="26"/>
        <v/>
      </c>
      <c r="M871" s="31"/>
    </row>
    <row r="872" spans="1:13" x14ac:dyDescent="0.25">
      <c r="A872" s="5" t="str">
        <f>IF(Marktlokationen!A871&lt;&gt;"",Marktlokationen!A871,"")</f>
        <v/>
      </c>
      <c r="B872" s="31"/>
      <c r="C872" s="32"/>
      <c r="D872" s="32"/>
      <c r="E872" s="31"/>
      <c r="F872" s="31"/>
      <c r="G872" s="2" t="str">
        <f>IF(B872&lt;&gt;"",MAX(0,B872-E872-F872)-(MAX(0,(B872-E872-F872))*(MAX(0,Stammdaten!$C$28-MAX(C872,D872))))+E872+F872,"")</f>
        <v/>
      </c>
      <c r="H872" s="31"/>
      <c r="I872" s="31"/>
      <c r="J872" s="2" t="str">
        <f t="shared" si="27"/>
        <v/>
      </c>
      <c r="K872" s="31"/>
      <c r="L872" s="2" t="str">
        <f t="shared" si="26"/>
        <v/>
      </c>
      <c r="M872" s="31"/>
    </row>
    <row r="873" spans="1:13" x14ac:dyDescent="0.25">
      <c r="A873" s="5" t="str">
        <f>IF(Marktlokationen!A872&lt;&gt;"",Marktlokationen!A872,"")</f>
        <v/>
      </c>
      <c r="B873" s="31"/>
      <c r="C873" s="32"/>
      <c r="D873" s="32"/>
      <c r="E873" s="31"/>
      <c r="F873" s="31"/>
      <c r="G873" s="2" t="str">
        <f>IF(B873&lt;&gt;"",MAX(0,B873-E873-F873)-(MAX(0,(B873-E873-F873))*(MAX(0,Stammdaten!$C$28-MAX(C873,D873))))+E873+F873,"")</f>
        <v/>
      </c>
      <c r="H873" s="31"/>
      <c r="I873" s="31"/>
      <c r="J873" s="2" t="str">
        <f t="shared" si="27"/>
        <v/>
      </c>
      <c r="K873" s="31"/>
      <c r="L873" s="2" t="str">
        <f t="shared" si="26"/>
        <v/>
      </c>
      <c r="M873" s="31"/>
    </row>
    <row r="874" spans="1:13" x14ac:dyDescent="0.25">
      <c r="A874" s="5" t="str">
        <f>IF(Marktlokationen!A873&lt;&gt;"",Marktlokationen!A873,"")</f>
        <v/>
      </c>
      <c r="B874" s="31"/>
      <c r="C874" s="32"/>
      <c r="D874" s="32"/>
      <c r="E874" s="31"/>
      <c r="F874" s="31"/>
      <c r="G874" s="2" t="str">
        <f>IF(B874&lt;&gt;"",MAX(0,B874-E874-F874)-(MAX(0,(B874-E874-F874))*(MAX(0,Stammdaten!$C$28-MAX(C874,D874))))+E874+F874,"")</f>
        <v/>
      </c>
      <c r="H874" s="31"/>
      <c r="I874" s="31"/>
      <c r="J874" s="2" t="str">
        <f t="shared" si="27"/>
        <v/>
      </c>
      <c r="K874" s="31"/>
      <c r="L874" s="2" t="str">
        <f t="shared" si="26"/>
        <v/>
      </c>
      <c r="M874" s="31"/>
    </row>
    <row r="875" spans="1:13" x14ac:dyDescent="0.25">
      <c r="A875" s="5" t="str">
        <f>IF(Marktlokationen!A874&lt;&gt;"",Marktlokationen!A874,"")</f>
        <v/>
      </c>
      <c r="B875" s="31"/>
      <c r="C875" s="32"/>
      <c r="D875" s="32"/>
      <c r="E875" s="31"/>
      <c r="F875" s="31"/>
      <c r="G875" s="2" t="str">
        <f>IF(B875&lt;&gt;"",MAX(0,B875-E875-F875)-(MAX(0,(B875-E875-F875))*(MAX(0,Stammdaten!$C$28-MAX(C875,D875))))+E875+F875,"")</f>
        <v/>
      </c>
      <c r="H875" s="31"/>
      <c r="I875" s="31"/>
      <c r="J875" s="2" t="str">
        <f t="shared" si="27"/>
        <v/>
      </c>
      <c r="K875" s="31"/>
      <c r="L875" s="2" t="str">
        <f t="shared" si="26"/>
        <v/>
      </c>
      <c r="M875" s="31"/>
    </row>
    <row r="876" spans="1:13" x14ac:dyDescent="0.25">
      <c r="A876" s="5" t="str">
        <f>IF(Marktlokationen!A875&lt;&gt;"",Marktlokationen!A875,"")</f>
        <v/>
      </c>
      <c r="B876" s="31"/>
      <c r="C876" s="32"/>
      <c r="D876" s="32"/>
      <c r="E876" s="31"/>
      <c r="F876" s="31"/>
      <c r="G876" s="2" t="str">
        <f>IF(B876&lt;&gt;"",MAX(0,B876-E876-F876)-(MAX(0,(B876-E876-F876))*(MAX(0,Stammdaten!$C$28-MAX(C876,D876))))+E876+F876,"")</f>
        <v/>
      </c>
      <c r="H876" s="31"/>
      <c r="I876" s="31"/>
      <c r="J876" s="2" t="str">
        <f t="shared" si="27"/>
        <v/>
      </c>
      <c r="K876" s="31"/>
      <c r="L876" s="2" t="str">
        <f t="shared" si="26"/>
        <v/>
      </c>
      <c r="M876" s="31"/>
    </row>
    <row r="877" spans="1:13" x14ac:dyDescent="0.25">
      <c r="A877" s="5" t="str">
        <f>IF(Marktlokationen!A876&lt;&gt;"",Marktlokationen!A876,"")</f>
        <v/>
      </c>
      <c r="B877" s="31"/>
      <c r="C877" s="32"/>
      <c r="D877" s="32"/>
      <c r="E877" s="31"/>
      <c r="F877" s="31"/>
      <c r="G877" s="2" t="str">
        <f>IF(B877&lt;&gt;"",MAX(0,B877-E877-F877)-(MAX(0,(B877-E877-F877))*(MAX(0,Stammdaten!$C$28-MAX(C877,D877))))+E877+F877,"")</f>
        <v/>
      </c>
      <c r="H877" s="31"/>
      <c r="I877" s="31"/>
      <c r="J877" s="2" t="str">
        <f t="shared" si="27"/>
        <v/>
      </c>
      <c r="K877" s="31"/>
      <c r="L877" s="2" t="str">
        <f t="shared" si="26"/>
        <v/>
      </c>
      <c r="M877" s="31"/>
    </row>
    <row r="878" spans="1:13" x14ac:dyDescent="0.25">
      <c r="A878" s="5" t="str">
        <f>IF(Marktlokationen!A877&lt;&gt;"",Marktlokationen!A877,"")</f>
        <v/>
      </c>
      <c r="B878" s="31"/>
      <c r="C878" s="32"/>
      <c r="D878" s="32"/>
      <c r="E878" s="31"/>
      <c r="F878" s="31"/>
      <c r="G878" s="2" t="str">
        <f>IF(B878&lt;&gt;"",MAX(0,B878-E878-F878)-(MAX(0,(B878-E878-F878))*(MAX(0,Stammdaten!$C$28-MAX(C878,D878))))+E878+F878,"")</f>
        <v/>
      </c>
      <c r="H878" s="31"/>
      <c r="I878" s="31"/>
      <c r="J878" s="2" t="str">
        <f t="shared" si="27"/>
        <v/>
      </c>
      <c r="K878" s="31"/>
      <c r="L878" s="2" t="str">
        <f t="shared" si="26"/>
        <v/>
      </c>
      <c r="M878" s="31"/>
    </row>
    <row r="879" spans="1:13" x14ac:dyDescent="0.25">
      <c r="A879" s="5" t="str">
        <f>IF(Marktlokationen!A878&lt;&gt;"",Marktlokationen!A878,"")</f>
        <v/>
      </c>
      <c r="B879" s="31"/>
      <c r="C879" s="32"/>
      <c r="D879" s="32"/>
      <c r="E879" s="31"/>
      <c r="F879" s="31"/>
      <c r="G879" s="2" t="str">
        <f>IF(B879&lt;&gt;"",MAX(0,B879-E879-F879)-(MAX(0,(B879-E879-F879))*(MAX(0,Stammdaten!$C$28-MAX(C879,D879))))+E879+F879,"")</f>
        <v/>
      </c>
      <c r="H879" s="31"/>
      <c r="I879" s="31"/>
      <c r="J879" s="2" t="str">
        <f t="shared" si="27"/>
        <v/>
      </c>
      <c r="K879" s="31"/>
      <c r="L879" s="2" t="str">
        <f t="shared" si="26"/>
        <v/>
      </c>
      <c r="M879" s="31"/>
    </row>
    <row r="880" spans="1:13" x14ac:dyDescent="0.25">
      <c r="A880" s="5" t="str">
        <f>IF(Marktlokationen!A879&lt;&gt;"",Marktlokationen!A879,"")</f>
        <v/>
      </c>
      <c r="B880" s="31"/>
      <c r="C880" s="32"/>
      <c r="D880" s="32"/>
      <c r="E880" s="31"/>
      <c r="F880" s="31"/>
      <c r="G880" s="2" t="str">
        <f>IF(B880&lt;&gt;"",MAX(0,B880-E880-F880)-(MAX(0,(B880-E880-F880))*(MAX(0,Stammdaten!$C$28-MAX(C880,D880))))+E880+F880,"")</f>
        <v/>
      </c>
      <c r="H880" s="31"/>
      <c r="I880" s="31"/>
      <c r="J880" s="2" t="str">
        <f t="shared" si="27"/>
        <v/>
      </c>
      <c r="K880" s="31"/>
      <c r="L880" s="2" t="str">
        <f t="shared" si="26"/>
        <v/>
      </c>
      <c r="M880" s="31"/>
    </row>
    <row r="881" spans="1:13" x14ac:dyDescent="0.25">
      <c r="A881" s="5" t="str">
        <f>IF(Marktlokationen!A880&lt;&gt;"",Marktlokationen!A880,"")</f>
        <v/>
      </c>
      <c r="B881" s="31"/>
      <c r="C881" s="32"/>
      <c r="D881" s="32"/>
      <c r="E881" s="31"/>
      <c r="F881" s="31"/>
      <c r="G881" s="2" t="str">
        <f>IF(B881&lt;&gt;"",MAX(0,B881-E881-F881)-(MAX(0,(B881-E881-F881))*(MAX(0,Stammdaten!$C$28-MAX(C881,D881))))+E881+F881,"")</f>
        <v/>
      </c>
      <c r="H881" s="31"/>
      <c r="I881" s="31"/>
      <c r="J881" s="2" t="str">
        <f t="shared" si="27"/>
        <v/>
      </c>
      <c r="K881" s="31"/>
      <c r="L881" s="2" t="str">
        <f t="shared" si="26"/>
        <v/>
      </c>
      <c r="M881" s="31"/>
    </row>
    <row r="882" spans="1:13" x14ac:dyDescent="0.25">
      <c r="A882" s="5" t="str">
        <f>IF(Marktlokationen!A881&lt;&gt;"",Marktlokationen!A881,"")</f>
        <v/>
      </c>
      <c r="B882" s="31"/>
      <c r="C882" s="32"/>
      <c r="D882" s="32"/>
      <c r="E882" s="31"/>
      <c r="F882" s="31"/>
      <c r="G882" s="2" t="str">
        <f>IF(B882&lt;&gt;"",MAX(0,B882-E882-F882)-(MAX(0,(B882-E882-F882))*(MAX(0,Stammdaten!$C$28-MAX(C882,D882))))+E882+F882,"")</f>
        <v/>
      </c>
      <c r="H882" s="31"/>
      <c r="I882" s="31"/>
      <c r="J882" s="2" t="str">
        <f t="shared" si="27"/>
        <v/>
      </c>
      <c r="K882" s="31"/>
      <c r="L882" s="2" t="str">
        <f t="shared" si="26"/>
        <v/>
      </c>
      <c r="M882" s="31"/>
    </row>
    <row r="883" spans="1:13" x14ac:dyDescent="0.25">
      <c r="A883" s="5" t="str">
        <f>IF(Marktlokationen!A882&lt;&gt;"",Marktlokationen!A882,"")</f>
        <v/>
      </c>
      <c r="B883" s="31"/>
      <c r="C883" s="32"/>
      <c r="D883" s="32"/>
      <c r="E883" s="31"/>
      <c r="F883" s="31"/>
      <c r="G883" s="2" t="str">
        <f>IF(B883&lt;&gt;"",MAX(0,B883-E883-F883)-(MAX(0,(B883-E883-F883))*(MAX(0,Stammdaten!$C$28-MAX(C883,D883))))+E883+F883,"")</f>
        <v/>
      </c>
      <c r="H883" s="31"/>
      <c r="I883" s="31"/>
      <c r="J883" s="2" t="str">
        <f t="shared" si="27"/>
        <v/>
      </c>
      <c r="K883" s="31"/>
      <c r="L883" s="2" t="str">
        <f t="shared" si="26"/>
        <v/>
      </c>
      <c r="M883" s="31"/>
    </row>
    <row r="884" spans="1:13" x14ac:dyDescent="0.25">
      <c r="A884" s="5" t="str">
        <f>IF(Marktlokationen!A883&lt;&gt;"",Marktlokationen!A883,"")</f>
        <v/>
      </c>
      <c r="B884" s="31"/>
      <c r="C884" s="32"/>
      <c r="D884" s="32"/>
      <c r="E884" s="31"/>
      <c r="F884" s="31"/>
      <c r="G884" s="2" t="str">
        <f>IF(B884&lt;&gt;"",MAX(0,B884-E884-F884)-(MAX(0,(B884-E884-F884))*(MAX(0,Stammdaten!$C$28-MAX(C884,D884))))+E884+F884,"")</f>
        <v/>
      </c>
      <c r="H884" s="31"/>
      <c r="I884" s="31"/>
      <c r="J884" s="2" t="str">
        <f t="shared" si="27"/>
        <v/>
      </c>
      <c r="K884" s="31"/>
      <c r="L884" s="2" t="str">
        <f t="shared" si="26"/>
        <v/>
      </c>
      <c r="M884" s="31"/>
    </row>
    <row r="885" spans="1:13" x14ac:dyDescent="0.25">
      <c r="A885" s="5" t="str">
        <f>IF(Marktlokationen!A884&lt;&gt;"",Marktlokationen!A884,"")</f>
        <v/>
      </c>
      <c r="B885" s="31"/>
      <c r="C885" s="32"/>
      <c r="D885" s="32"/>
      <c r="E885" s="31"/>
      <c r="F885" s="31"/>
      <c r="G885" s="2" t="str">
        <f>IF(B885&lt;&gt;"",MAX(0,B885-E885-F885)-(MAX(0,(B885-E885-F885))*(MAX(0,Stammdaten!$C$28-MAX(C885,D885))))+E885+F885,"")</f>
        <v/>
      </c>
      <c r="H885" s="31"/>
      <c r="I885" s="31"/>
      <c r="J885" s="2" t="str">
        <f t="shared" si="27"/>
        <v/>
      </c>
      <c r="K885" s="31"/>
      <c r="L885" s="2" t="str">
        <f t="shared" si="26"/>
        <v/>
      </c>
      <c r="M885" s="31"/>
    </row>
    <row r="886" spans="1:13" x14ac:dyDescent="0.25">
      <c r="A886" s="5" t="str">
        <f>IF(Marktlokationen!A885&lt;&gt;"",Marktlokationen!A885,"")</f>
        <v/>
      </c>
      <c r="B886" s="31"/>
      <c r="C886" s="32"/>
      <c r="D886" s="32"/>
      <c r="E886" s="31"/>
      <c r="F886" s="31"/>
      <c r="G886" s="2" t="str">
        <f>IF(B886&lt;&gt;"",MAX(0,B886-E886-F886)-(MAX(0,(B886-E886-F886))*(MAX(0,Stammdaten!$C$28-MAX(C886,D886))))+E886+F886,"")</f>
        <v/>
      </c>
      <c r="H886" s="31"/>
      <c r="I886" s="31"/>
      <c r="J886" s="2" t="str">
        <f t="shared" si="27"/>
        <v/>
      </c>
      <c r="K886" s="31"/>
      <c r="L886" s="2" t="str">
        <f t="shared" si="26"/>
        <v/>
      </c>
      <c r="M886" s="31"/>
    </row>
    <row r="887" spans="1:13" x14ac:dyDescent="0.25">
      <c r="A887" s="5" t="str">
        <f>IF(Marktlokationen!A886&lt;&gt;"",Marktlokationen!A886,"")</f>
        <v/>
      </c>
      <c r="B887" s="31"/>
      <c r="C887" s="32"/>
      <c r="D887" s="32"/>
      <c r="E887" s="31"/>
      <c r="F887" s="31"/>
      <c r="G887" s="2" t="str">
        <f>IF(B887&lt;&gt;"",MAX(0,B887-E887-F887)-(MAX(0,(B887-E887-F887))*(MAX(0,Stammdaten!$C$28-MAX(C887,D887))))+E887+F887,"")</f>
        <v/>
      </c>
      <c r="H887" s="31"/>
      <c r="I887" s="31"/>
      <c r="J887" s="2" t="str">
        <f t="shared" si="27"/>
        <v/>
      </c>
      <c r="K887" s="31"/>
      <c r="L887" s="2" t="str">
        <f t="shared" si="26"/>
        <v/>
      </c>
      <c r="M887" s="31"/>
    </row>
    <row r="888" spans="1:13" x14ac:dyDescent="0.25">
      <c r="A888" s="5" t="str">
        <f>IF(Marktlokationen!A887&lt;&gt;"",Marktlokationen!A887,"")</f>
        <v/>
      </c>
      <c r="B888" s="31"/>
      <c r="C888" s="32"/>
      <c r="D888" s="32"/>
      <c r="E888" s="31"/>
      <c r="F888" s="31"/>
      <c r="G888" s="2" t="str">
        <f>IF(B888&lt;&gt;"",MAX(0,B888-E888-F888)-(MAX(0,(B888-E888-F888))*(MAX(0,Stammdaten!$C$28-MAX(C888,D888))))+E888+F888,"")</f>
        <v/>
      </c>
      <c r="H888" s="31"/>
      <c r="I888" s="31"/>
      <c r="J888" s="2" t="str">
        <f t="shared" si="27"/>
        <v/>
      </c>
      <c r="K888" s="31"/>
      <c r="L888" s="2" t="str">
        <f t="shared" si="26"/>
        <v/>
      </c>
      <c r="M888" s="31"/>
    </row>
    <row r="889" spans="1:13" x14ac:dyDescent="0.25">
      <c r="A889" s="5" t="str">
        <f>IF(Marktlokationen!A888&lt;&gt;"",Marktlokationen!A888,"")</f>
        <v/>
      </c>
      <c r="B889" s="31"/>
      <c r="C889" s="32"/>
      <c r="D889" s="32"/>
      <c r="E889" s="31"/>
      <c r="F889" s="31"/>
      <c r="G889" s="2" t="str">
        <f>IF(B889&lt;&gt;"",MAX(0,B889-E889-F889)-(MAX(0,(B889-E889-F889))*(MAX(0,Stammdaten!$C$28-MAX(C889,D889))))+E889+F889,"")</f>
        <v/>
      </c>
      <c r="H889" s="31"/>
      <c r="I889" s="31"/>
      <c r="J889" s="2" t="str">
        <f t="shared" si="27"/>
        <v/>
      </c>
      <c r="K889" s="31"/>
      <c r="L889" s="2" t="str">
        <f t="shared" si="26"/>
        <v/>
      </c>
      <c r="M889" s="31"/>
    </row>
    <row r="890" spans="1:13" x14ac:dyDescent="0.25">
      <c r="A890" s="5" t="str">
        <f>IF(Marktlokationen!A889&lt;&gt;"",Marktlokationen!A889,"")</f>
        <v/>
      </c>
      <c r="B890" s="31"/>
      <c r="C890" s="32"/>
      <c r="D890" s="32"/>
      <c r="E890" s="31"/>
      <c r="F890" s="31"/>
      <c r="G890" s="2" t="str">
        <f>IF(B890&lt;&gt;"",MAX(0,B890-E890-F890)-(MAX(0,(B890-E890-F890))*(MAX(0,Stammdaten!$C$28-MAX(C890,D890))))+E890+F890,"")</f>
        <v/>
      </c>
      <c r="H890" s="31"/>
      <c r="I890" s="31"/>
      <c r="J890" s="2" t="str">
        <f t="shared" si="27"/>
        <v/>
      </c>
      <c r="K890" s="31"/>
      <c r="L890" s="2" t="str">
        <f t="shared" si="26"/>
        <v/>
      </c>
      <c r="M890" s="31"/>
    </row>
    <row r="891" spans="1:13" x14ac:dyDescent="0.25">
      <c r="A891" s="5" t="str">
        <f>IF(Marktlokationen!A890&lt;&gt;"",Marktlokationen!A890,"")</f>
        <v/>
      </c>
      <c r="B891" s="31"/>
      <c r="C891" s="32"/>
      <c r="D891" s="32"/>
      <c r="E891" s="31"/>
      <c r="F891" s="31"/>
      <c r="G891" s="2" t="str">
        <f>IF(B891&lt;&gt;"",MAX(0,B891-E891-F891)-(MAX(0,(B891-E891-F891))*(MAX(0,Stammdaten!$C$28-MAX(C891,D891))))+E891+F891,"")</f>
        <v/>
      </c>
      <c r="H891" s="31"/>
      <c r="I891" s="31"/>
      <c r="J891" s="2" t="str">
        <f t="shared" si="27"/>
        <v/>
      </c>
      <c r="K891" s="31"/>
      <c r="L891" s="2" t="str">
        <f t="shared" si="26"/>
        <v/>
      </c>
      <c r="M891" s="31"/>
    </row>
    <row r="892" spans="1:13" x14ac:dyDescent="0.25">
      <c r="A892" s="5" t="str">
        <f>IF(Marktlokationen!A891&lt;&gt;"",Marktlokationen!A891,"")</f>
        <v/>
      </c>
      <c r="B892" s="31"/>
      <c r="C892" s="32"/>
      <c r="D892" s="32"/>
      <c r="E892" s="31"/>
      <c r="F892" s="31"/>
      <c r="G892" s="2" t="str">
        <f>IF(B892&lt;&gt;"",MAX(0,B892-E892-F892)-(MAX(0,(B892-E892-F892))*(MAX(0,Stammdaten!$C$28-MAX(C892,D892))))+E892+F892,"")</f>
        <v/>
      </c>
      <c r="H892" s="31"/>
      <c r="I892" s="31"/>
      <c r="J892" s="2" t="str">
        <f t="shared" si="27"/>
        <v/>
      </c>
      <c r="K892" s="31"/>
      <c r="L892" s="2" t="str">
        <f t="shared" si="26"/>
        <v/>
      </c>
      <c r="M892" s="31"/>
    </row>
    <row r="893" spans="1:13" x14ac:dyDescent="0.25">
      <c r="A893" s="5" t="str">
        <f>IF(Marktlokationen!A892&lt;&gt;"",Marktlokationen!A892,"")</f>
        <v/>
      </c>
      <c r="B893" s="31"/>
      <c r="C893" s="32"/>
      <c r="D893" s="32"/>
      <c r="E893" s="31"/>
      <c r="F893" s="31"/>
      <c r="G893" s="2" t="str">
        <f>IF(B893&lt;&gt;"",MAX(0,B893-E893-F893)-(MAX(0,(B893-E893-F893))*(MAX(0,Stammdaten!$C$28-MAX(C893,D893))))+E893+F893,"")</f>
        <v/>
      </c>
      <c r="H893" s="31"/>
      <c r="I893" s="31"/>
      <c r="J893" s="2" t="str">
        <f t="shared" si="27"/>
        <v/>
      </c>
      <c r="K893" s="31"/>
      <c r="L893" s="2" t="str">
        <f t="shared" si="26"/>
        <v/>
      </c>
      <c r="M893" s="31"/>
    </row>
    <row r="894" spans="1:13" x14ac:dyDescent="0.25">
      <c r="A894" s="5" t="str">
        <f>IF(Marktlokationen!A893&lt;&gt;"",Marktlokationen!A893,"")</f>
        <v/>
      </c>
      <c r="B894" s="31"/>
      <c r="C894" s="32"/>
      <c r="D894" s="32"/>
      <c r="E894" s="31"/>
      <c r="F894" s="31"/>
      <c r="G894" s="2" t="str">
        <f>IF(B894&lt;&gt;"",MAX(0,B894-E894-F894)-(MAX(0,(B894-E894-F894))*(MAX(0,Stammdaten!$C$28-MAX(C894,D894))))+E894+F894,"")</f>
        <v/>
      </c>
      <c r="H894" s="31"/>
      <c r="I894" s="31"/>
      <c r="J894" s="2" t="str">
        <f t="shared" si="27"/>
        <v/>
      </c>
      <c r="K894" s="31"/>
      <c r="L894" s="2" t="str">
        <f t="shared" si="26"/>
        <v/>
      </c>
      <c r="M894" s="31"/>
    </row>
    <row r="895" spans="1:13" x14ac:dyDescent="0.25">
      <c r="A895" s="5" t="str">
        <f>IF(Marktlokationen!A894&lt;&gt;"",Marktlokationen!A894,"")</f>
        <v/>
      </c>
      <c r="B895" s="31"/>
      <c r="C895" s="32"/>
      <c r="D895" s="32"/>
      <c r="E895" s="31"/>
      <c r="F895" s="31"/>
      <c r="G895" s="2" t="str">
        <f>IF(B895&lt;&gt;"",MAX(0,B895-E895-F895)-(MAX(0,(B895-E895-F895))*(MAX(0,Stammdaten!$C$28-MAX(C895,D895))))+E895+F895,"")</f>
        <v/>
      </c>
      <c r="H895" s="31"/>
      <c r="I895" s="31"/>
      <c r="J895" s="2" t="str">
        <f t="shared" si="27"/>
        <v/>
      </c>
      <c r="K895" s="31"/>
      <c r="L895" s="2" t="str">
        <f t="shared" si="26"/>
        <v/>
      </c>
      <c r="M895" s="31"/>
    </row>
    <row r="896" spans="1:13" x14ac:dyDescent="0.25">
      <c r="A896" s="5" t="str">
        <f>IF(Marktlokationen!A895&lt;&gt;"",Marktlokationen!A895,"")</f>
        <v/>
      </c>
      <c r="B896" s="31"/>
      <c r="C896" s="32"/>
      <c r="D896" s="32"/>
      <c r="E896" s="31"/>
      <c r="F896" s="31"/>
      <c r="G896" s="2" t="str">
        <f>IF(B896&lt;&gt;"",MAX(0,B896-E896-F896)-(MAX(0,(B896-E896-F896))*(MAX(0,Stammdaten!$C$28-MAX(C896,D896))))+E896+F896,"")</f>
        <v/>
      </c>
      <c r="H896" s="31"/>
      <c r="I896" s="31"/>
      <c r="J896" s="2" t="str">
        <f t="shared" si="27"/>
        <v/>
      </c>
      <c r="K896" s="31"/>
      <c r="L896" s="2" t="str">
        <f t="shared" si="26"/>
        <v/>
      </c>
      <c r="M896" s="31"/>
    </row>
    <row r="897" spans="1:13" x14ac:dyDescent="0.25">
      <c r="A897" s="5" t="str">
        <f>IF(Marktlokationen!A896&lt;&gt;"",Marktlokationen!A896,"")</f>
        <v/>
      </c>
      <c r="B897" s="31"/>
      <c r="C897" s="32"/>
      <c r="D897" s="32"/>
      <c r="E897" s="31"/>
      <c r="F897" s="31"/>
      <c r="G897" s="2" t="str">
        <f>IF(B897&lt;&gt;"",MAX(0,B897-E897-F897)-(MAX(0,(B897-E897-F897))*(MAX(0,Stammdaten!$C$28-MAX(C897,D897))))+E897+F897,"")</f>
        <v/>
      </c>
      <c r="H897" s="31"/>
      <c r="I897" s="31"/>
      <c r="J897" s="2" t="str">
        <f t="shared" si="27"/>
        <v/>
      </c>
      <c r="K897" s="31"/>
      <c r="L897" s="2" t="str">
        <f t="shared" si="26"/>
        <v/>
      </c>
      <c r="M897" s="31"/>
    </row>
    <row r="898" spans="1:13" x14ac:dyDescent="0.25">
      <c r="A898" s="5" t="str">
        <f>IF(Marktlokationen!A897&lt;&gt;"",Marktlokationen!A897,"")</f>
        <v/>
      </c>
      <c r="B898" s="31"/>
      <c r="C898" s="32"/>
      <c r="D898" s="32"/>
      <c r="E898" s="31"/>
      <c r="F898" s="31"/>
      <c r="G898" s="2" t="str">
        <f>IF(B898&lt;&gt;"",MAX(0,B898-E898-F898)-(MAX(0,(B898-E898-F898))*(MAX(0,Stammdaten!$C$28-MAX(C898,D898))))+E898+F898,"")</f>
        <v/>
      </c>
      <c r="H898" s="31"/>
      <c r="I898" s="31"/>
      <c r="J898" s="2" t="str">
        <f t="shared" si="27"/>
        <v/>
      </c>
      <c r="K898" s="31"/>
      <c r="L898" s="2" t="str">
        <f t="shared" si="26"/>
        <v/>
      </c>
      <c r="M898" s="31"/>
    </row>
    <row r="899" spans="1:13" x14ac:dyDescent="0.25">
      <c r="A899" s="5" t="str">
        <f>IF(Marktlokationen!A898&lt;&gt;"",Marktlokationen!A898,"")</f>
        <v/>
      </c>
      <c r="B899" s="31"/>
      <c r="C899" s="32"/>
      <c r="D899" s="32"/>
      <c r="E899" s="31"/>
      <c r="F899" s="31"/>
      <c r="G899" s="2" t="str">
        <f>IF(B899&lt;&gt;"",MAX(0,B899-E899-F899)-(MAX(0,(B899-E899-F899))*(MAX(0,Stammdaten!$C$28-MAX(C899,D899))))+E899+F899,"")</f>
        <v/>
      </c>
      <c r="H899" s="31"/>
      <c r="I899" s="31"/>
      <c r="J899" s="2" t="str">
        <f t="shared" si="27"/>
        <v/>
      </c>
      <c r="K899" s="31"/>
      <c r="L899" s="2" t="str">
        <f t="shared" ref="L899:L962" si="28">IF(B899&lt;&gt;"",IF(SUM($K$3:$K$1002)&lt;&gt;0,"Summe der Veränderungen zu hoch/niedrig",IF(J899+K899&gt;=0,J899+K899,"Pooling-Veränderung zu hoch")),"")</f>
        <v/>
      </c>
      <c r="M899" s="31"/>
    </row>
    <row r="900" spans="1:13" x14ac:dyDescent="0.25">
      <c r="A900" s="5" t="str">
        <f>IF(Marktlokationen!A899&lt;&gt;"",Marktlokationen!A899,"")</f>
        <v/>
      </c>
      <c r="B900" s="31"/>
      <c r="C900" s="32"/>
      <c r="D900" s="32"/>
      <c r="E900" s="31"/>
      <c r="F900" s="31"/>
      <c r="G900" s="2" t="str">
        <f>IF(B900&lt;&gt;"",MAX(0,B900-E900-F900)-(MAX(0,(B900-E900-F900))*(MAX(0,Stammdaten!$C$28-MAX(C900,D900))))+E900+F900,"")</f>
        <v/>
      </c>
      <c r="H900" s="31"/>
      <c r="I900" s="31"/>
      <c r="J900" s="2" t="str">
        <f t="shared" ref="J900:J963" si="29">IF(H900="Ja",I900,G900)</f>
        <v/>
      </c>
      <c r="K900" s="31"/>
      <c r="L900" s="2" t="str">
        <f t="shared" si="28"/>
        <v/>
      </c>
      <c r="M900" s="31"/>
    </row>
    <row r="901" spans="1:13" x14ac:dyDescent="0.25">
      <c r="A901" s="5" t="str">
        <f>IF(Marktlokationen!A900&lt;&gt;"",Marktlokationen!A900,"")</f>
        <v/>
      </c>
      <c r="B901" s="31"/>
      <c r="C901" s="32"/>
      <c r="D901" s="32"/>
      <c r="E901" s="31"/>
      <c r="F901" s="31"/>
      <c r="G901" s="2" t="str">
        <f>IF(B901&lt;&gt;"",MAX(0,B901-E901-F901)-(MAX(0,(B901-E901-F901))*(MAX(0,Stammdaten!$C$28-MAX(C901,D901))))+E901+F901,"")</f>
        <v/>
      </c>
      <c r="H901" s="31"/>
      <c r="I901" s="31"/>
      <c r="J901" s="2" t="str">
        <f t="shared" si="29"/>
        <v/>
      </c>
      <c r="K901" s="31"/>
      <c r="L901" s="2" t="str">
        <f t="shared" si="28"/>
        <v/>
      </c>
      <c r="M901" s="31"/>
    </row>
    <row r="902" spans="1:13" x14ac:dyDescent="0.25">
      <c r="A902" s="5" t="str">
        <f>IF(Marktlokationen!A901&lt;&gt;"",Marktlokationen!A901,"")</f>
        <v/>
      </c>
      <c r="B902" s="31"/>
      <c r="C902" s="32"/>
      <c r="D902" s="32"/>
      <c r="E902" s="31"/>
      <c r="F902" s="31"/>
      <c r="G902" s="2" t="str">
        <f>IF(B902&lt;&gt;"",MAX(0,B902-E902-F902)-(MAX(0,(B902-E902-F902))*(MAX(0,Stammdaten!$C$28-MAX(C902,D902))))+E902+F902,"")</f>
        <v/>
      </c>
      <c r="H902" s="31"/>
      <c r="I902" s="31"/>
      <c r="J902" s="2" t="str">
        <f t="shared" si="29"/>
        <v/>
      </c>
      <c r="K902" s="31"/>
      <c r="L902" s="2" t="str">
        <f t="shared" si="28"/>
        <v/>
      </c>
      <c r="M902" s="31"/>
    </row>
    <row r="903" spans="1:13" x14ac:dyDescent="0.25">
      <c r="A903" s="5" t="str">
        <f>IF(Marktlokationen!A902&lt;&gt;"",Marktlokationen!A902,"")</f>
        <v/>
      </c>
      <c r="B903" s="31"/>
      <c r="C903" s="32"/>
      <c r="D903" s="32"/>
      <c r="E903" s="31"/>
      <c r="F903" s="31"/>
      <c r="G903" s="2" t="str">
        <f>IF(B903&lt;&gt;"",MAX(0,B903-E903-F903)-(MAX(0,(B903-E903-F903))*(MAX(0,Stammdaten!$C$28-MAX(C903,D903))))+E903+F903,"")</f>
        <v/>
      </c>
      <c r="H903" s="31"/>
      <c r="I903" s="31"/>
      <c r="J903" s="2" t="str">
        <f t="shared" si="29"/>
        <v/>
      </c>
      <c r="K903" s="31"/>
      <c r="L903" s="2" t="str">
        <f t="shared" si="28"/>
        <v/>
      </c>
      <c r="M903" s="31"/>
    </row>
    <row r="904" spans="1:13" x14ac:dyDescent="0.25">
      <c r="A904" s="5" t="str">
        <f>IF(Marktlokationen!A903&lt;&gt;"",Marktlokationen!A903,"")</f>
        <v/>
      </c>
      <c r="B904" s="31"/>
      <c r="C904" s="32"/>
      <c r="D904" s="32"/>
      <c r="E904" s="31"/>
      <c r="F904" s="31"/>
      <c r="G904" s="2" t="str">
        <f>IF(B904&lt;&gt;"",MAX(0,B904-E904-F904)-(MAX(0,(B904-E904-F904))*(MAX(0,Stammdaten!$C$28-MAX(C904,D904))))+E904+F904,"")</f>
        <v/>
      </c>
      <c r="H904" s="31"/>
      <c r="I904" s="31"/>
      <c r="J904" s="2" t="str">
        <f t="shared" si="29"/>
        <v/>
      </c>
      <c r="K904" s="31"/>
      <c r="L904" s="2" t="str">
        <f t="shared" si="28"/>
        <v/>
      </c>
      <c r="M904" s="31"/>
    </row>
    <row r="905" spans="1:13" x14ac:dyDescent="0.25">
      <c r="A905" s="5" t="str">
        <f>IF(Marktlokationen!A904&lt;&gt;"",Marktlokationen!A904,"")</f>
        <v/>
      </c>
      <c r="B905" s="31"/>
      <c r="C905" s="32"/>
      <c r="D905" s="32"/>
      <c r="E905" s="31"/>
      <c r="F905" s="31"/>
      <c r="G905" s="2" t="str">
        <f>IF(B905&lt;&gt;"",MAX(0,B905-E905-F905)-(MAX(0,(B905-E905-F905))*(MAX(0,Stammdaten!$C$28-MAX(C905,D905))))+E905+F905,"")</f>
        <v/>
      </c>
      <c r="H905" s="31"/>
      <c r="I905" s="31"/>
      <c r="J905" s="2" t="str">
        <f t="shared" si="29"/>
        <v/>
      </c>
      <c r="K905" s="31"/>
      <c r="L905" s="2" t="str">
        <f t="shared" si="28"/>
        <v/>
      </c>
      <c r="M905" s="31"/>
    </row>
    <row r="906" spans="1:13" x14ac:dyDescent="0.25">
      <c r="A906" s="5" t="str">
        <f>IF(Marktlokationen!A905&lt;&gt;"",Marktlokationen!A905,"")</f>
        <v/>
      </c>
      <c r="B906" s="31"/>
      <c r="C906" s="32"/>
      <c r="D906" s="32"/>
      <c r="E906" s="31"/>
      <c r="F906" s="31"/>
      <c r="G906" s="2" t="str">
        <f>IF(B906&lt;&gt;"",MAX(0,B906-E906-F906)-(MAX(0,(B906-E906-F906))*(MAX(0,Stammdaten!$C$28-MAX(C906,D906))))+E906+F906,"")</f>
        <v/>
      </c>
      <c r="H906" s="31"/>
      <c r="I906" s="31"/>
      <c r="J906" s="2" t="str">
        <f t="shared" si="29"/>
        <v/>
      </c>
      <c r="K906" s="31"/>
      <c r="L906" s="2" t="str">
        <f t="shared" si="28"/>
        <v/>
      </c>
      <c r="M906" s="31"/>
    </row>
    <row r="907" spans="1:13" x14ac:dyDescent="0.25">
      <c r="A907" s="5" t="str">
        <f>IF(Marktlokationen!A906&lt;&gt;"",Marktlokationen!A906,"")</f>
        <v/>
      </c>
      <c r="B907" s="31"/>
      <c r="C907" s="32"/>
      <c r="D907" s="32"/>
      <c r="E907" s="31"/>
      <c r="F907" s="31"/>
      <c r="G907" s="2" t="str">
        <f>IF(B907&lt;&gt;"",MAX(0,B907-E907-F907)-(MAX(0,(B907-E907-F907))*(MAX(0,Stammdaten!$C$28-MAX(C907,D907))))+E907+F907,"")</f>
        <v/>
      </c>
      <c r="H907" s="31"/>
      <c r="I907" s="31"/>
      <c r="J907" s="2" t="str">
        <f t="shared" si="29"/>
        <v/>
      </c>
      <c r="K907" s="31"/>
      <c r="L907" s="2" t="str">
        <f t="shared" si="28"/>
        <v/>
      </c>
      <c r="M907" s="31"/>
    </row>
    <row r="908" spans="1:13" x14ac:dyDescent="0.25">
      <c r="A908" s="5" t="str">
        <f>IF(Marktlokationen!A907&lt;&gt;"",Marktlokationen!A907,"")</f>
        <v/>
      </c>
      <c r="B908" s="31"/>
      <c r="C908" s="32"/>
      <c r="D908" s="32"/>
      <c r="E908" s="31"/>
      <c r="F908" s="31"/>
      <c r="G908" s="2" t="str">
        <f>IF(B908&lt;&gt;"",MAX(0,B908-E908-F908)-(MAX(0,(B908-E908-F908))*(MAX(0,Stammdaten!$C$28-MAX(C908,D908))))+E908+F908,"")</f>
        <v/>
      </c>
      <c r="H908" s="31"/>
      <c r="I908" s="31"/>
      <c r="J908" s="2" t="str">
        <f t="shared" si="29"/>
        <v/>
      </c>
      <c r="K908" s="31"/>
      <c r="L908" s="2" t="str">
        <f t="shared" si="28"/>
        <v/>
      </c>
      <c r="M908" s="31"/>
    </row>
    <row r="909" spans="1:13" x14ac:dyDescent="0.25">
      <c r="A909" s="5" t="str">
        <f>IF(Marktlokationen!A908&lt;&gt;"",Marktlokationen!A908,"")</f>
        <v/>
      </c>
      <c r="B909" s="31"/>
      <c r="C909" s="32"/>
      <c r="D909" s="32"/>
      <c r="E909" s="31"/>
      <c r="F909" s="31"/>
      <c r="G909" s="2" t="str">
        <f>IF(B909&lt;&gt;"",MAX(0,B909-E909-F909)-(MAX(0,(B909-E909-F909))*(MAX(0,Stammdaten!$C$28-MAX(C909,D909))))+E909+F909,"")</f>
        <v/>
      </c>
      <c r="H909" s="31"/>
      <c r="I909" s="31"/>
      <c r="J909" s="2" t="str">
        <f t="shared" si="29"/>
        <v/>
      </c>
      <c r="K909" s="31"/>
      <c r="L909" s="2" t="str">
        <f t="shared" si="28"/>
        <v/>
      </c>
      <c r="M909" s="31"/>
    </row>
    <row r="910" spans="1:13" x14ac:dyDescent="0.25">
      <c r="A910" s="5" t="str">
        <f>IF(Marktlokationen!A909&lt;&gt;"",Marktlokationen!A909,"")</f>
        <v/>
      </c>
      <c r="B910" s="31"/>
      <c r="C910" s="32"/>
      <c r="D910" s="32"/>
      <c r="E910" s="31"/>
      <c r="F910" s="31"/>
      <c r="G910" s="2" t="str">
        <f>IF(B910&lt;&gt;"",MAX(0,B910-E910-F910)-(MAX(0,(B910-E910-F910))*(MAX(0,Stammdaten!$C$28-MAX(C910,D910))))+E910+F910,"")</f>
        <v/>
      </c>
      <c r="H910" s="31"/>
      <c r="I910" s="31"/>
      <c r="J910" s="2" t="str">
        <f t="shared" si="29"/>
        <v/>
      </c>
      <c r="K910" s="31"/>
      <c r="L910" s="2" t="str">
        <f t="shared" si="28"/>
        <v/>
      </c>
      <c r="M910" s="31"/>
    </row>
    <row r="911" spans="1:13" x14ac:dyDescent="0.25">
      <c r="A911" s="5" t="str">
        <f>IF(Marktlokationen!A910&lt;&gt;"",Marktlokationen!A910,"")</f>
        <v/>
      </c>
      <c r="B911" s="31"/>
      <c r="C911" s="32"/>
      <c r="D911" s="32"/>
      <c r="E911" s="31"/>
      <c r="F911" s="31"/>
      <c r="G911" s="2" t="str">
        <f>IF(B911&lt;&gt;"",MAX(0,B911-E911-F911)-(MAX(0,(B911-E911-F911))*(MAX(0,Stammdaten!$C$28-MAX(C911,D911))))+E911+F911,"")</f>
        <v/>
      </c>
      <c r="H911" s="31"/>
      <c r="I911" s="31"/>
      <c r="J911" s="2" t="str">
        <f t="shared" si="29"/>
        <v/>
      </c>
      <c r="K911" s="31"/>
      <c r="L911" s="2" t="str">
        <f t="shared" si="28"/>
        <v/>
      </c>
      <c r="M911" s="31"/>
    </row>
    <row r="912" spans="1:13" x14ac:dyDescent="0.25">
      <c r="A912" s="5" t="str">
        <f>IF(Marktlokationen!A911&lt;&gt;"",Marktlokationen!A911,"")</f>
        <v/>
      </c>
      <c r="B912" s="31"/>
      <c r="C912" s="32"/>
      <c r="D912" s="32"/>
      <c r="E912" s="31"/>
      <c r="F912" s="31"/>
      <c r="G912" s="2" t="str">
        <f>IF(B912&lt;&gt;"",MAX(0,B912-E912-F912)-(MAX(0,(B912-E912-F912))*(MAX(0,Stammdaten!$C$28-MAX(C912,D912))))+E912+F912,"")</f>
        <v/>
      </c>
      <c r="H912" s="31"/>
      <c r="I912" s="31"/>
      <c r="J912" s="2" t="str">
        <f t="shared" si="29"/>
        <v/>
      </c>
      <c r="K912" s="31"/>
      <c r="L912" s="2" t="str">
        <f t="shared" si="28"/>
        <v/>
      </c>
      <c r="M912" s="31"/>
    </row>
    <row r="913" spans="1:13" x14ac:dyDescent="0.25">
      <c r="A913" s="5" t="str">
        <f>IF(Marktlokationen!A912&lt;&gt;"",Marktlokationen!A912,"")</f>
        <v/>
      </c>
      <c r="B913" s="31"/>
      <c r="C913" s="32"/>
      <c r="D913" s="32"/>
      <c r="E913" s="31"/>
      <c r="F913" s="31"/>
      <c r="G913" s="2" t="str">
        <f>IF(B913&lt;&gt;"",MAX(0,B913-E913-F913)-(MAX(0,(B913-E913-F913))*(MAX(0,Stammdaten!$C$28-MAX(C913,D913))))+E913+F913,"")</f>
        <v/>
      </c>
      <c r="H913" s="31"/>
      <c r="I913" s="31"/>
      <c r="J913" s="2" t="str">
        <f t="shared" si="29"/>
        <v/>
      </c>
      <c r="K913" s="31"/>
      <c r="L913" s="2" t="str">
        <f t="shared" si="28"/>
        <v/>
      </c>
      <c r="M913" s="31"/>
    </row>
    <row r="914" spans="1:13" x14ac:dyDescent="0.25">
      <c r="A914" s="5" t="str">
        <f>IF(Marktlokationen!A913&lt;&gt;"",Marktlokationen!A913,"")</f>
        <v/>
      </c>
      <c r="B914" s="31"/>
      <c r="C914" s="32"/>
      <c r="D914" s="32"/>
      <c r="E914" s="31"/>
      <c r="F914" s="31"/>
      <c r="G914" s="2" t="str">
        <f>IF(B914&lt;&gt;"",MAX(0,B914-E914-F914)-(MAX(0,(B914-E914-F914))*(MAX(0,Stammdaten!$C$28-MAX(C914,D914))))+E914+F914,"")</f>
        <v/>
      </c>
      <c r="H914" s="31"/>
      <c r="I914" s="31"/>
      <c r="J914" s="2" t="str">
        <f t="shared" si="29"/>
        <v/>
      </c>
      <c r="K914" s="31"/>
      <c r="L914" s="2" t="str">
        <f t="shared" si="28"/>
        <v/>
      </c>
      <c r="M914" s="31"/>
    </row>
    <row r="915" spans="1:13" x14ac:dyDescent="0.25">
      <c r="A915" s="5" t="str">
        <f>IF(Marktlokationen!A914&lt;&gt;"",Marktlokationen!A914,"")</f>
        <v/>
      </c>
      <c r="B915" s="31"/>
      <c r="C915" s="32"/>
      <c r="D915" s="32"/>
      <c r="E915" s="31"/>
      <c r="F915" s="31"/>
      <c r="G915" s="2" t="str">
        <f>IF(B915&lt;&gt;"",MAX(0,B915-E915-F915)-(MAX(0,(B915-E915-F915))*(MAX(0,Stammdaten!$C$28-MAX(C915,D915))))+E915+F915,"")</f>
        <v/>
      </c>
      <c r="H915" s="31"/>
      <c r="I915" s="31"/>
      <c r="J915" s="2" t="str">
        <f t="shared" si="29"/>
        <v/>
      </c>
      <c r="K915" s="31"/>
      <c r="L915" s="2" t="str">
        <f t="shared" si="28"/>
        <v/>
      </c>
      <c r="M915" s="31"/>
    </row>
    <row r="916" spans="1:13" x14ac:dyDescent="0.25">
      <c r="A916" s="5" t="str">
        <f>IF(Marktlokationen!A915&lt;&gt;"",Marktlokationen!A915,"")</f>
        <v/>
      </c>
      <c r="B916" s="31"/>
      <c r="C916" s="32"/>
      <c r="D916" s="32"/>
      <c r="E916" s="31"/>
      <c r="F916" s="31"/>
      <c r="G916" s="2" t="str">
        <f>IF(B916&lt;&gt;"",MAX(0,B916-E916-F916)-(MAX(0,(B916-E916-F916))*(MAX(0,Stammdaten!$C$28-MAX(C916,D916))))+E916+F916,"")</f>
        <v/>
      </c>
      <c r="H916" s="31"/>
      <c r="I916" s="31"/>
      <c r="J916" s="2" t="str">
        <f t="shared" si="29"/>
        <v/>
      </c>
      <c r="K916" s="31"/>
      <c r="L916" s="2" t="str">
        <f t="shared" si="28"/>
        <v/>
      </c>
      <c r="M916" s="31"/>
    </row>
    <row r="917" spans="1:13" x14ac:dyDescent="0.25">
      <c r="A917" s="5" t="str">
        <f>IF(Marktlokationen!A916&lt;&gt;"",Marktlokationen!A916,"")</f>
        <v/>
      </c>
      <c r="B917" s="31"/>
      <c r="C917" s="32"/>
      <c r="D917" s="32"/>
      <c r="E917" s="31"/>
      <c r="F917" s="31"/>
      <c r="G917" s="2" t="str">
        <f>IF(B917&lt;&gt;"",MAX(0,B917-E917-F917)-(MAX(0,(B917-E917-F917))*(MAX(0,Stammdaten!$C$28-MAX(C917,D917))))+E917+F917,"")</f>
        <v/>
      </c>
      <c r="H917" s="31"/>
      <c r="I917" s="31"/>
      <c r="J917" s="2" t="str">
        <f t="shared" si="29"/>
        <v/>
      </c>
      <c r="K917" s="31"/>
      <c r="L917" s="2" t="str">
        <f t="shared" si="28"/>
        <v/>
      </c>
      <c r="M917" s="31"/>
    </row>
    <row r="918" spans="1:13" x14ac:dyDescent="0.25">
      <c r="A918" s="5" t="str">
        <f>IF(Marktlokationen!A917&lt;&gt;"",Marktlokationen!A917,"")</f>
        <v/>
      </c>
      <c r="B918" s="31"/>
      <c r="C918" s="32"/>
      <c r="D918" s="32"/>
      <c r="E918" s="31"/>
      <c r="F918" s="31"/>
      <c r="G918" s="2" t="str">
        <f>IF(B918&lt;&gt;"",MAX(0,B918-E918-F918)-(MAX(0,(B918-E918-F918))*(MAX(0,Stammdaten!$C$28-MAX(C918,D918))))+E918+F918,"")</f>
        <v/>
      </c>
      <c r="H918" s="31"/>
      <c r="I918" s="31"/>
      <c r="J918" s="2" t="str">
        <f t="shared" si="29"/>
        <v/>
      </c>
      <c r="K918" s="31"/>
      <c r="L918" s="2" t="str">
        <f t="shared" si="28"/>
        <v/>
      </c>
      <c r="M918" s="31"/>
    </row>
    <row r="919" spans="1:13" x14ac:dyDescent="0.25">
      <c r="A919" s="5" t="str">
        <f>IF(Marktlokationen!A918&lt;&gt;"",Marktlokationen!A918,"")</f>
        <v/>
      </c>
      <c r="B919" s="31"/>
      <c r="C919" s="32"/>
      <c r="D919" s="32"/>
      <c r="E919" s="31"/>
      <c r="F919" s="31"/>
      <c r="G919" s="2" t="str">
        <f>IF(B919&lt;&gt;"",MAX(0,B919-E919-F919)-(MAX(0,(B919-E919-F919))*(MAX(0,Stammdaten!$C$28-MAX(C919,D919))))+E919+F919,"")</f>
        <v/>
      </c>
      <c r="H919" s="31"/>
      <c r="I919" s="31"/>
      <c r="J919" s="2" t="str">
        <f t="shared" si="29"/>
        <v/>
      </c>
      <c r="K919" s="31"/>
      <c r="L919" s="2" t="str">
        <f t="shared" si="28"/>
        <v/>
      </c>
      <c r="M919" s="31"/>
    </row>
    <row r="920" spans="1:13" x14ac:dyDescent="0.25">
      <c r="A920" s="5" t="str">
        <f>IF(Marktlokationen!A919&lt;&gt;"",Marktlokationen!A919,"")</f>
        <v/>
      </c>
      <c r="B920" s="31"/>
      <c r="C920" s="32"/>
      <c r="D920" s="32"/>
      <c r="E920" s="31"/>
      <c r="F920" s="31"/>
      <c r="G920" s="2" t="str">
        <f>IF(B920&lt;&gt;"",MAX(0,B920-E920-F920)-(MAX(0,(B920-E920-F920))*(MAX(0,Stammdaten!$C$28-MAX(C920,D920))))+E920+F920,"")</f>
        <v/>
      </c>
      <c r="H920" s="31"/>
      <c r="I920" s="31"/>
      <c r="J920" s="2" t="str">
        <f t="shared" si="29"/>
        <v/>
      </c>
      <c r="K920" s="31"/>
      <c r="L920" s="2" t="str">
        <f t="shared" si="28"/>
        <v/>
      </c>
      <c r="M920" s="31"/>
    </row>
    <row r="921" spans="1:13" x14ac:dyDescent="0.25">
      <c r="A921" s="5" t="str">
        <f>IF(Marktlokationen!A920&lt;&gt;"",Marktlokationen!A920,"")</f>
        <v/>
      </c>
      <c r="B921" s="31"/>
      <c r="C921" s="32"/>
      <c r="D921" s="32"/>
      <c r="E921" s="31"/>
      <c r="F921" s="31"/>
      <c r="G921" s="2" t="str">
        <f>IF(B921&lt;&gt;"",MAX(0,B921-E921-F921)-(MAX(0,(B921-E921-F921))*(MAX(0,Stammdaten!$C$28-MAX(C921,D921))))+E921+F921,"")</f>
        <v/>
      </c>
      <c r="H921" s="31"/>
      <c r="I921" s="31"/>
      <c r="J921" s="2" t="str">
        <f t="shared" si="29"/>
        <v/>
      </c>
      <c r="K921" s="31"/>
      <c r="L921" s="2" t="str">
        <f t="shared" si="28"/>
        <v/>
      </c>
      <c r="M921" s="31"/>
    </row>
    <row r="922" spans="1:13" x14ac:dyDescent="0.25">
      <c r="A922" s="5" t="str">
        <f>IF(Marktlokationen!A921&lt;&gt;"",Marktlokationen!A921,"")</f>
        <v/>
      </c>
      <c r="B922" s="31"/>
      <c r="C922" s="32"/>
      <c r="D922" s="32"/>
      <c r="E922" s="31"/>
      <c r="F922" s="31"/>
      <c r="G922" s="2" t="str">
        <f>IF(B922&lt;&gt;"",MAX(0,B922-E922-F922)-(MAX(0,(B922-E922-F922))*(MAX(0,Stammdaten!$C$28-MAX(C922,D922))))+E922+F922,"")</f>
        <v/>
      </c>
      <c r="H922" s="31"/>
      <c r="I922" s="31"/>
      <c r="J922" s="2" t="str">
        <f t="shared" si="29"/>
        <v/>
      </c>
      <c r="K922" s="31"/>
      <c r="L922" s="2" t="str">
        <f t="shared" si="28"/>
        <v/>
      </c>
      <c r="M922" s="31"/>
    </row>
    <row r="923" spans="1:13" x14ac:dyDescent="0.25">
      <c r="A923" s="5" t="str">
        <f>IF(Marktlokationen!A922&lt;&gt;"",Marktlokationen!A922,"")</f>
        <v/>
      </c>
      <c r="B923" s="31"/>
      <c r="C923" s="32"/>
      <c r="D923" s="32"/>
      <c r="E923" s="31"/>
      <c r="F923" s="31"/>
      <c r="G923" s="2" t="str">
        <f>IF(B923&lt;&gt;"",MAX(0,B923-E923-F923)-(MAX(0,(B923-E923-F923))*(MAX(0,Stammdaten!$C$28-MAX(C923,D923))))+E923+F923,"")</f>
        <v/>
      </c>
      <c r="H923" s="31"/>
      <c r="I923" s="31"/>
      <c r="J923" s="2" t="str">
        <f t="shared" si="29"/>
        <v/>
      </c>
      <c r="K923" s="31"/>
      <c r="L923" s="2" t="str">
        <f t="shared" si="28"/>
        <v/>
      </c>
      <c r="M923" s="31"/>
    </row>
    <row r="924" spans="1:13" x14ac:dyDescent="0.25">
      <c r="A924" s="5" t="str">
        <f>IF(Marktlokationen!A923&lt;&gt;"",Marktlokationen!A923,"")</f>
        <v/>
      </c>
      <c r="B924" s="31"/>
      <c r="C924" s="32"/>
      <c r="D924" s="32"/>
      <c r="E924" s="31"/>
      <c r="F924" s="31"/>
      <c r="G924" s="2" t="str">
        <f>IF(B924&lt;&gt;"",MAX(0,B924-E924-F924)-(MAX(0,(B924-E924-F924))*(MAX(0,Stammdaten!$C$28-MAX(C924,D924))))+E924+F924,"")</f>
        <v/>
      </c>
      <c r="H924" s="31"/>
      <c r="I924" s="31"/>
      <c r="J924" s="2" t="str">
        <f t="shared" si="29"/>
        <v/>
      </c>
      <c r="K924" s="31"/>
      <c r="L924" s="2" t="str">
        <f t="shared" si="28"/>
        <v/>
      </c>
      <c r="M924" s="31"/>
    </row>
    <row r="925" spans="1:13" x14ac:dyDescent="0.25">
      <c r="A925" s="5" t="str">
        <f>IF(Marktlokationen!A924&lt;&gt;"",Marktlokationen!A924,"")</f>
        <v/>
      </c>
      <c r="B925" s="31"/>
      <c r="C925" s="32"/>
      <c r="D925" s="32"/>
      <c r="E925" s="31"/>
      <c r="F925" s="31"/>
      <c r="G925" s="2" t="str">
        <f>IF(B925&lt;&gt;"",MAX(0,B925-E925-F925)-(MAX(0,(B925-E925-F925))*(MAX(0,Stammdaten!$C$28-MAX(C925,D925))))+E925+F925,"")</f>
        <v/>
      </c>
      <c r="H925" s="31"/>
      <c r="I925" s="31"/>
      <c r="J925" s="2" t="str">
        <f t="shared" si="29"/>
        <v/>
      </c>
      <c r="K925" s="31"/>
      <c r="L925" s="2" t="str">
        <f t="shared" si="28"/>
        <v/>
      </c>
      <c r="M925" s="31"/>
    </row>
    <row r="926" spans="1:13" x14ac:dyDescent="0.25">
      <c r="A926" s="5" t="str">
        <f>IF(Marktlokationen!A925&lt;&gt;"",Marktlokationen!A925,"")</f>
        <v/>
      </c>
      <c r="B926" s="31"/>
      <c r="C926" s="32"/>
      <c r="D926" s="32"/>
      <c r="E926" s="31"/>
      <c r="F926" s="31"/>
      <c r="G926" s="2" t="str">
        <f>IF(B926&lt;&gt;"",MAX(0,B926-E926-F926)-(MAX(0,(B926-E926-F926))*(MAX(0,Stammdaten!$C$28-MAX(C926,D926))))+E926+F926,"")</f>
        <v/>
      </c>
      <c r="H926" s="31"/>
      <c r="I926" s="31"/>
      <c r="J926" s="2" t="str">
        <f t="shared" si="29"/>
        <v/>
      </c>
      <c r="K926" s="31"/>
      <c r="L926" s="2" t="str">
        <f t="shared" si="28"/>
        <v/>
      </c>
      <c r="M926" s="31"/>
    </row>
    <row r="927" spans="1:13" x14ac:dyDescent="0.25">
      <c r="A927" s="5" t="str">
        <f>IF(Marktlokationen!A926&lt;&gt;"",Marktlokationen!A926,"")</f>
        <v/>
      </c>
      <c r="B927" s="31"/>
      <c r="C927" s="32"/>
      <c r="D927" s="32"/>
      <c r="E927" s="31"/>
      <c r="F927" s="31"/>
      <c r="G927" s="2" t="str">
        <f>IF(B927&lt;&gt;"",MAX(0,B927-E927-F927)-(MAX(0,(B927-E927-F927))*(MAX(0,Stammdaten!$C$28-MAX(C927,D927))))+E927+F927,"")</f>
        <v/>
      </c>
      <c r="H927" s="31"/>
      <c r="I927" s="31"/>
      <c r="J927" s="2" t="str">
        <f t="shared" si="29"/>
        <v/>
      </c>
      <c r="K927" s="31"/>
      <c r="L927" s="2" t="str">
        <f t="shared" si="28"/>
        <v/>
      </c>
      <c r="M927" s="31"/>
    </row>
    <row r="928" spans="1:13" x14ac:dyDescent="0.25">
      <c r="A928" s="5" t="str">
        <f>IF(Marktlokationen!A927&lt;&gt;"",Marktlokationen!A927,"")</f>
        <v/>
      </c>
      <c r="B928" s="31"/>
      <c r="C928" s="32"/>
      <c r="D928" s="32"/>
      <c r="E928" s="31"/>
      <c r="F928" s="31"/>
      <c r="G928" s="2" t="str">
        <f>IF(B928&lt;&gt;"",MAX(0,B928-E928-F928)-(MAX(0,(B928-E928-F928))*(MAX(0,Stammdaten!$C$28-MAX(C928,D928))))+E928+F928,"")</f>
        <v/>
      </c>
      <c r="H928" s="31"/>
      <c r="I928" s="31"/>
      <c r="J928" s="2" t="str">
        <f t="shared" si="29"/>
        <v/>
      </c>
      <c r="K928" s="31"/>
      <c r="L928" s="2" t="str">
        <f t="shared" si="28"/>
        <v/>
      </c>
      <c r="M928" s="31"/>
    </row>
    <row r="929" spans="1:13" x14ac:dyDescent="0.25">
      <c r="A929" s="5" t="str">
        <f>IF(Marktlokationen!A928&lt;&gt;"",Marktlokationen!A928,"")</f>
        <v/>
      </c>
      <c r="B929" s="31"/>
      <c r="C929" s="32"/>
      <c r="D929" s="32"/>
      <c r="E929" s="31"/>
      <c r="F929" s="31"/>
      <c r="G929" s="2" t="str">
        <f>IF(B929&lt;&gt;"",MAX(0,B929-E929-F929)-(MAX(0,(B929-E929-F929))*(MAX(0,Stammdaten!$C$28-MAX(C929,D929))))+E929+F929,"")</f>
        <v/>
      </c>
      <c r="H929" s="31"/>
      <c r="I929" s="31"/>
      <c r="J929" s="2" t="str">
        <f t="shared" si="29"/>
        <v/>
      </c>
      <c r="K929" s="31"/>
      <c r="L929" s="2" t="str">
        <f t="shared" si="28"/>
        <v/>
      </c>
      <c r="M929" s="31"/>
    </row>
    <row r="930" spans="1:13" x14ac:dyDescent="0.25">
      <c r="A930" s="5" t="str">
        <f>IF(Marktlokationen!A929&lt;&gt;"",Marktlokationen!A929,"")</f>
        <v/>
      </c>
      <c r="B930" s="31"/>
      <c r="C930" s="32"/>
      <c r="D930" s="32"/>
      <c r="E930" s="31"/>
      <c r="F930" s="31"/>
      <c r="G930" s="2" t="str">
        <f>IF(B930&lt;&gt;"",MAX(0,B930-E930-F930)-(MAX(0,(B930-E930-F930))*(MAX(0,Stammdaten!$C$28-MAX(C930,D930))))+E930+F930,"")</f>
        <v/>
      </c>
      <c r="H930" s="31"/>
      <c r="I930" s="31"/>
      <c r="J930" s="2" t="str">
        <f t="shared" si="29"/>
        <v/>
      </c>
      <c r="K930" s="31"/>
      <c r="L930" s="2" t="str">
        <f t="shared" si="28"/>
        <v/>
      </c>
      <c r="M930" s="31"/>
    </row>
    <row r="931" spans="1:13" x14ac:dyDescent="0.25">
      <c r="A931" s="5" t="str">
        <f>IF(Marktlokationen!A930&lt;&gt;"",Marktlokationen!A930,"")</f>
        <v/>
      </c>
      <c r="B931" s="31"/>
      <c r="C931" s="32"/>
      <c r="D931" s="32"/>
      <c r="E931" s="31"/>
      <c r="F931" s="31"/>
      <c r="G931" s="2" t="str">
        <f>IF(B931&lt;&gt;"",MAX(0,B931-E931-F931)-(MAX(0,(B931-E931-F931))*(MAX(0,Stammdaten!$C$28-MAX(C931,D931))))+E931+F931,"")</f>
        <v/>
      </c>
      <c r="H931" s="31"/>
      <c r="I931" s="31"/>
      <c r="J931" s="2" t="str">
        <f t="shared" si="29"/>
        <v/>
      </c>
      <c r="K931" s="31"/>
      <c r="L931" s="2" t="str">
        <f t="shared" si="28"/>
        <v/>
      </c>
      <c r="M931" s="31"/>
    </row>
    <row r="932" spans="1:13" x14ac:dyDescent="0.25">
      <c r="A932" s="5" t="str">
        <f>IF(Marktlokationen!A931&lt;&gt;"",Marktlokationen!A931,"")</f>
        <v/>
      </c>
      <c r="B932" s="31"/>
      <c r="C932" s="32"/>
      <c r="D932" s="32"/>
      <c r="E932" s="31"/>
      <c r="F932" s="31"/>
      <c r="G932" s="2" t="str">
        <f>IF(B932&lt;&gt;"",MAX(0,B932-E932-F932)-(MAX(0,(B932-E932-F932))*(MAX(0,Stammdaten!$C$28-MAX(C932,D932))))+E932+F932,"")</f>
        <v/>
      </c>
      <c r="H932" s="31"/>
      <c r="I932" s="31"/>
      <c r="J932" s="2" t="str">
        <f t="shared" si="29"/>
        <v/>
      </c>
      <c r="K932" s="31"/>
      <c r="L932" s="2" t="str">
        <f t="shared" si="28"/>
        <v/>
      </c>
      <c r="M932" s="31"/>
    </row>
    <row r="933" spans="1:13" x14ac:dyDescent="0.25">
      <c r="A933" s="5" t="str">
        <f>IF(Marktlokationen!A932&lt;&gt;"",Marktlokationen!A932,"")</f>
        <v/>
      </c>
      <c r="B933" s="31"/>
      <c r="C933" s="32"/>
      <c r="D933" s="32"/>
      <c r="E933" s="31"/>
      <c r="F933" s="31"/>
      <c r="G933" s="2" t="str">
        <f>IF(B933&lt;&gt;"",MAX(0,B933-E933-F933)-(MAX(0,(B933-E933-F933))*(MAX(0,Stammdaten!$C$28-MAX(C933,D933))))+E933+F933,"")</f>
        <v/>
      </c>
      <c r="H933" s="31"/>
      <c r="I933" s="31"/>
      <c r="J933" s="2" t="str">
        <f t="shared" si="29"/>
        <v/>
      </c>
      <c r="K933" s="31"/>
      <c r="L933" s="2" t="str">
        <f t="shared" si="28"/>
        <v/>
      </c>
      <c r="M933" s="31"/>
    </row>
    <row r="934" spans="1:13" x14ac:dyDescent="0.25">
      <c r="A934" s="5" t="str">
        <f>IF(Marktlokationen!A933&lt;&gt;"",Marktlokationen!A933,"")</f>
        <v/>
      </c>
      <c r="B934" s="31"/>
      <c r="C934" s="32"/>
      <c r="D934" s="32"/>
      <c r="E934" s="31"/>
      <c r="F934" s="31"/>
      <c r="G934" s="2" t="str">
        <f>IF(B934&lt;&gt;"",MAX(0,B934-E934-F934)-(MAX(0,(B934-E934-F934))*(MAX(0,Stammdaten!$C$28-MAX(C934,D934))))+E934+F934,"")</f>
        <v/>
      </c>
      <c r="H934" s="31"/>
      <c r="I934" s="31"/>
      <c r="J934" s="2" t="str">
        <f t="shared" si="29"/>
        <v/>
      </c>
      <c r="K934" s="31"/>
      <c r="L934" s="2" t="str">
        <f t="shared" si="28"/>
        <v/>
      </c>
      <c r="M934" s="31"/>
    </row>
    <row r="935" spans="1:13" x14ac:dyDescent="0.25">
      <c r="A935" s="5" t="str">
        <f>IF(Marktlokationen!A934&lt;&gt;"",Marktlokationen!A934,"")</f>
        <v/>
      </c>
      <c r="B935" s="31"/>
      <c r="C935" s="32"/>
      <c r="D935" s="32"/>
      <c r="E935" s="31"/>
      <c r="F935" s="31"/>
      <c r="G935" s="2" t="str">
        <f>IF(B935&lt;&gt;"",MAX(0,B935-E935-F935)-(MAX(0,(B935-E935-F935))*(MAX(0,Stammdaten!$C$28-MAX(C935,D935))))+E935+F935,"")</f>
        <v/>
      </c>
      <c r="H935" s="31"/>
      <c r="I935" s="31"/>
      <c r="J935" s="2" t="str">
        <f t="shared" si="29"/>
        <v/>
      </c>
      <c r="K935" s="31"/>
      <c r="L935" s="2" t="str">
        <f t="shared" si="28"/>
        <v/>
      </c>
      <c r="M935" s="31"/>
    </row>
    <row r="936" spans="1:13" x14ac:dyDescent="0.25">
      <c r="A936" s="5" t="str">
        <f>IF(Marktlokationen!A935&lt;&gt;"",Marktlokationen!A935,"")</f>
        <v/>
      </c>
      <c r="B936" s="31"/>
      <c r="C936" s="32"/>
      <c r="D936" s="32"/>
      <c r="E936" s="31"/>
      <c r="F936" s="31"/>
      <c r="G936" s="2" t="str">
        <f>IF(B936&lt;&gt;"",MAX(0,B936-E936-F936)-(MAX(0,(B936-E936-F936))*(MAX(0,Stammdaten!$C$28-MAX(C936,D936))))+E936+F936,"")</f>
        <v/>
      </c>
      <c r="H936" s="31"/>
      <c r="I936" s="31"/>
      <c r="J936" s="2" t="str">
        <f t="shared" si="29"/>
        <v/>
      </c>
      <c r="K936" s="31"/>
      <c r="L936" s="2" t="str">
        <f t="shared" si="28"/>
        <v/>
      </c>
      <c r="M936" s="31"/>
    </row>
    <row r="937" spans="1:13" x14ac:dyDescent="0.25">
      <c r="A937" s="5" t="str">
        <f>IF(Marktlokationen!A936&lt;&gt;"",Marktlokationen!A936,"")</f>
        <v/>
      </c>
      <c r="B937" s="31"/>
      <c r="C937" s="32"/>
      <c r="D937" s="32"/>
      <c r="E937" s="31"/>
      <c r="F937" s="31"/>
      <c r="G937" s="2" t="str">
        <f>IF(B937&lt;&gt;"",MAX(0,B937-E937-F937)-(MAX(0,(B937-E937-F937))*(MAX(0,Stammdaten!$C$28-MAX(C937,D937))))+E937+F937,"")</f>
        <v/>
      </c>
      <c r="H937" s="31"/>
      <c r="I937" s="31"/>
      <c r="J937" s="2" t="str">
        <f t="shared" si="29"/>
        <v/>
      </c>
      <c r="K937" s="31"/>
      <c r="L937" s="2" t="str">
        <f t="shared" si="28"/>
        <v/>
      </c>
      <c r="M937" s="31"/>
    </row>
    <row r="938" spans="1:13" x14ac:dyDescent="0.25">
      <c r="A938" s="5" t="str">
        <f>IF(Marktlokationen!A937&lt;&gt;"",Marktlokationen!A937,"")</f>
        <v/>
      </c>
      <c r="B938" s="31"/>
      <c r="C938" s="32"/>
      <c r="D938" s="32"/>
      <c r="E938" s="31"/>
      <c r="F938" s="31"/>
      <c r="G938" s="2" t="str">
        <f>IF(B938&lt;&gt;"",MAX(0,B938-E938-F938)-(MAX(0,(B938-E938-F938))*(MAX(0,Stammdaten!$C$28-MAX(C938,D938))))+E938+F938,"")</f>
        <v/>
      </c>
      <c r="H938" s="31"/>
      <c r="I938" s="31"/>
      <c r="J938" s="2" t="str">
        <f t="shared" si="29"/>
        <v/>
      </c>
      <c r="K938" s="31"/>
      <c r="L938" s="2" t="str">
        <f t="shared" si="28"/>
        <v/>
      </c>
      <c r="M938" s="31"/>
    </row>
    <row r="939" spans="1:13" x14ac:dyDescent="0.25">
      <c r="A939" s="5" t="str">
        <f>IF(Marktlokationen!A938&lt;&gt;"",Marktlokationen!A938,"")</f>
        <v/>
      </c>
      <c r="B939" s="31"/>
      <c r="C939" s="32"/>
      <c r="D939" s="32"/>
      <c r="E939" s="31"/>
      <c r="F939" s="31"/>
      <c r="G939" s="2" t="str">
        <f>IF(B939&lt;&gt;"",MAX(0,B939-E939-F939)-(MAX(0,(B939-E939-F939))*(MAX(0,Stammdaten!$C$28-MAX(C939,D939))))+E939+F939,"")</f>
        <v/>
      </c>
      <c r="H939" s="31"/>
      <c r="I939" s="31"/>
      <c r="J939" s="2" t="str">
        <f t="shared" si="29"/>
        <v/>
      </c>
      <c r="K939" s="31"/>
      <c r="L939" s="2" t="str">
        <f t="shared" si="28"/>
        <v/>
      </c>
      <c r="M939" s="31"/>
    </row>
    <row r="940" spans="1:13" x14ac:dyDescent="0.25">
      <c r="A940" s="5" t="str">
        <f>IF(Marktlokationen!A939&lt;&gt;"",Marktlokationen!A939,"")</f>
        <v/>
      </c>
      <c r="B940" s="31"/>
      <c r="C940" s="32"/>
      <c r="D940" s="32"/>
      <c r="E940" s="31"/>
      <c r="F940" s="31"/>
      <c r="G940" s="2" t="str">
        <f>IF(B940&lt;&gt;"",MAX(0,B940-E940-F940)-(MAX(0,(B940-E940-F940))*(MAX(0,Stammdaten!$C$28-MAX(C940,D940))))+E940+F940,"")</f>
        <v/>
      </c>
      <c r="H940" s="31"/>
      <c r="I940" s="31"/>
      <c r="J940" s="2" t="str">
        <f t="shared" si="29"/>
        <v/>
      </c>
      <c r="K940" s="31"/>
      <c r="L940" s="2" t="str">
        <f t="shared" si="28"/>
        <v/>
      </c>
      <c r="M940" s="31"/>
    </row>
    <row r="941" spans="1:13" x14ac:dyDescent="0.25">
      <c r="A941" s="5" t="str">
        <f>IF(Marktlokationen!A940&lt;&gt;"",Marktlokationen!A940,"")</f>
        <v/>
      </c>
      <c r="B941" s="31"/>
      <c r="C941" s="32"/>
      <c r="D941" s="32"/>
      <c r="E941" s="31"/>
      <c r="F941" s="31"/>
      <c r="G941" s="2" t="str">
        <f>IF(B941&lt;&gt;"",MAX(0,B941-E941-F941)-(MAX(0,(B941-E941-F941))*(MAX(0,Stammdaten!$C$28-MAX(C941,D941))))+E941+F941,"")</f>
        <v/>
      </c>
      <c r="H941" s="31"/>
      <c r="I941" s="31"/>
      <c r="J941" s="2" t="str">
        <f t="shared" si="29"/>
        <v/>
      </c>
      <c r="K941" s="31"/>
      <c r="L941" s="2" t="str">
        <f t="shared" si="28"/>
        <v/>
      </c>
      <c r="M941" s="31"/>
    </row>
    <row r="942" spans="1:13" x14ac:dyDescent="0.25">
      <c r="A942" s="5" t="str">
        <f>IF(Marktlokationen!A941&lt;&gt;"",Marktlokationen!A941,"")</f>
        <v/>
      </c>
      <c r="B942" s="31"/>
      <c r="C942" s="32"/>
      <c r="D942" s="32"/>
      <c r="E942" s="31"/>
      <c r="F942" s="31"/>
      <c r="G942" s="2" t="str">
        <f>IF(B942&lt;&gt;"",MAX(0,B942-E942-F942)-(MAX(0,(B942-E942-F942))*(MAX(0,Stammdaten!$C$28-MAX(C942,D942))))+E942+F942,"")</f>
        <v/>
      </c>
      <c r="H942" s="31"/>
      <c r="I942" s="31"/>
      <c r="J942" s="2" t="str">
        <f t="shared" si="29"/>
        <v/>
      </c>
      <c r="K942" s="31"/>
      <c r="L942" s="2" t="str">
        <f t="shared" si="28"/>
        <v/>
      </c>
      <c r="M942" s="31"/>
    </row>
    <row r="943" spans="1:13" x14ac:dyDescent="0.25">
      <c r="A943" s="5" t="str">
        <f>IF(Marktlokationen!A942&lt;&gt;"",Marktlokationen!A942,"")</f>
        <v/>
      </c>
      <c r="B943" s="31"/>
      <c r="C943" s="32"/>
      <c r="D943" s="32"/>
      <c r="E943" s="31"/>
      <c r="F943" s="31"/>
      <c r="G943" s="2" t="str">
        <f>IF(B943&lt;&gt;"",MAX(0,B943-E943-F943)-(MAX(0,(B943-E943-F943))*(MAX(0,Stammdaten!$C$28-MAX(C943,D943))))+E943+F943,"")</f>
        <v/>
      </c>
      <c r="H943" s="31"/>
      <c r="I943" s="31"/>
      <c r="J943" s="2" t="str">
        <f t="shared" si="29"/>
        <v/>
      </c>
      <c r="K943" s="31"/>
      <c r="L943" s="2" t="str">
        <f t="shared" si="28"/>
        <v/>
      </c>
      <c r="M943" s="31"/>
    </row>
    <row r="944" spans="1:13" x14ac:dyDescent="0.25">
      <c r="A944" s="5" t="str">
        <f>IF(Marktlokationen!A943&lt;&gt;"",Marktlokationen!A943,"")</f>
        <v/>
      </c>
      <c r="B944" s="31"/>
      <c r="C944" s="32"/>
      <c r="D944" s="32"/>
      <c r="E944" s="31"/>
      <c r="F944" s="31"/>
      <c r="G944" s="2" t="str">
        <f>IF(B944&lt;&gt;"",MAX(0,B944-E944-F944)-(MAX(0,(B944-E944-F944))*(MAX(0,Stammdaten!$C$28-MAX(C944,D944))))+E944+F944,"")</f>
        <v/>
      </c>
      <c r="H944" s="31"/>
      <c r="I944" s="31"/>
      <c r="J944" s="2" t="str">
        <f t="shared" si="29"/>
        <v/>
      </c>
      <c r="K944" s="31"/>
      <c r="L944" s="2" t="str">
        <f t="shared" si="28"/>
        <v/>
      </c>
      <c r="M944" s="31"/>
    </row>
    <row r="945" spans="1:13" x14ac:dyDescent="0.25">
      <c r="A945" s="5" t="str">
        <f>IF(Marktlokationen!A944&lt;&gt;"",Marktlokationen!A944,"")</f>
        <v/>
      </c>
      <c r="B945" s="31"/>
      <c r="C945" s="32"/>
      <c r="D945" s="32"/>
      <c r="E945" s="31"/>
      <c r="F945" s="31"/>
      <c r="G945" s="2" t="str">
        <f>IF(B945&lt;&gt;"",MAX(0,B945-E945-F945)-(MAX(0,(B945-E945-F945))*(MAX(0,Stammdaten!$C$28-MAX(C945,D945))))+E945+F945,"")</f>
        <v/>
      </c>
      <c r="H945" s="31"/>
      <c r="I945" s="31"/>
      <c r="J945" s="2" t="str">
        <f t="shared" si="29"/>
        <v/>
      </c>
      <c r="K945" s="31"/>
      <c r="L945" s="2" t="str">
        <f t="shared" si="28"/>
        <v/>
      </c>
      <c r="M945" s="31"/>
    </row>
    <row r="946" spans="1:13" x14ac:dyDescent="0.25">
      <c r="A946" s="5" t="str">
        <f>IF(Marktlokationen!A945&lt;&gt;"",Marktlokationen!A945,"")</f>
        <v/>
      </c>
      <c r="B946" s="31"/>
      <c r="C946" s="32"/>
      <c r="D946" s="32"/>
      <c r="E946" s="31"/>
      <c r="F946" s="31"/>
      <c r="G946" s="2" t="str">
        <f>IF(B946&lt;&gt;"",MAX(0,B946-E946-F946)-(MAX(0,(B946-E946-F946))*(MAX(0,Stammdaten!$C$28-MAX(C946,D946))))+E946+F946,"")</f>
        <v/>
      </c>
      <c r="H946" s="31"/>
      <c r="I946" s="31"/>
      <c r="J946" s="2" t="str">
        <f t="shared" si="29"/>
        <v/>
      </c>
      <c r="K946" s="31"/>
      <c r="L946" s="2" t="str">
        <f t="shared" si="28"/>
        <v/>
      </c>
      <c r="M946" s="31"/>
    </row>
    <row r="947" spans="1:13" x14ac:dyDescent="0.25">
      <c r="A947" s="5" t="str">
        <f>IF(Marktlokationen!A946&lt;&gt;"",Marktlokationen!A946,"")</f>
        <v/>
      </c>
      <c r="B947" s="31"/>
      <c r="C947" s="32"/>
      <c r="D947" s="32"/>
      <c r="E947" s="31"/>
      <c r="F947" s="31"/>
      <c r="G947" s="2" t="str">
        <f>IF(B947&lt;&gt;"",MAX(0,B947-E947-F947)-(MAX(0,(B947-E947-F947))*(MAX(0,Stammdaten!$C$28-MAX(C947,D947))))+E947+F947,"")</f>
        <v/>
      </c>
      <c r="H947" s="31"/>
      <c r="I947" s="31"/>
      <c r="J947" s="2" t="str">
        <f t="shared" si="29"/>
        <v/>
      </c>
      <c r="K947" s="31"/>
      <c r="L947" s="2" t="str">
        <f t="shared" si="28"/>
        <v/>
      </c>
      <c r="M947" s="31"/>
    </row>
    <row r="948" spans="1:13" x14ac:dyDescent="0.25">
      <c r="A948" s="5" t="str">
        <f>IF(Marktlokationen!A947&lt;&gt;"",Marktlokationen!A947,"")</f>
        <v/>
      </c>
      <c r="B948" s="31"/>
      <c r="C948" s="32"/>
      <c r="D948" s="32"/>
      <c r="E948" s="31"/>
      <c r="F948" s="31"/>
      <c r="G948" s="2" t="str">
        <f>IF(B948&lt;&gt;"",MAX(0,B948-E948-F948)-(MAX(0,(B948-E948-F948))*(MAX(0,Stammdaten!$C$28-MAX(C948,D948))))+E948+F948,"")</f>
        <v/>
      </c>
      <c r="H948" s="31"/>
      <c r="I948" s="31"/>
      <c r="J948" s="2" t="str">
        <f t="shared" si="29"/>
        <v/>
      </c>
      <c r="K948" s="31"/>
      <c r="L948" s="2" t="str">
        <f t="shared" si="28"/>
        <v/>
      </c>
      <c r="M948" s="31"/>
    </row>
    <row r="949" spans="1:13" x14ac:dyDescent="0.25">
      <c r="A949" s="5" t="str">
        <f>IF(Marktlokationen!A948&lt;&gt;"",Marktlokationen!A948,"")</f>
        <v/>
      </c>
      <c r="B949" s="31"/>
      <c r="C949" s="32"/>
      <c r="D949" s="32"/>
      <c r="E949" s="31"/>
      <c r="F949" s="31"/>
      <c r="G949" s="2" t="str">
        <f>IF(B949&lt;&gt;"",MAX(0,B949-E949-F949)-(MAX(0,(B949-E949-F949))*(MAX(0,Stammdaten!$C$28-MAX(C949,D949))))+E949+F949,"")</f>
        <v/>
      </c>
      <c r="H949" s="31"/>
      <c r="I949" s="31"/>
      <c r="J949" s="2" t="str">
        <f t="shared" si="29"/>
        <v/>
      </c>
      <c r="K949" s="31"/>
      <c r="L949" s="2" t="str">
        <f t="shared" si="28"/>
        <v/>
      </c>
      <c r="M949" s="31"/>
    </row>
    <row r="950" spans="1:13" x14ac:dyDescent="0.25">
      <c r="A950" s="5" t="str">
        <f>IF(Marktlokationen!A949&lt;&gt;"",Marktlokationen!A949,"")</f>
        <v/>
      </c>
      <c r="B950" s="31"/>
      <c r="C950" s="32"/>
      <c r="D950" s="32"/>
      <c r="E950" s="31"/>
      <c r="F950" s="31"/>
      <c r="G950" s="2" t="str">
        <f>IF(B950&lt;&gt;"",MAX(0,B950-E950-F950)-(MAX(0,(B950-E950-F950))*(MAX(0,Stammdaten!$C$28-MAX(C950,D950))))+E950+F950,"")</f>
        <v/>
      </c>
      <c r="H950" s="31"/>
      <c r="I950" s="31"/>
      <c r="J950" s="2" t="str">
        <f t="shared" si="29"/>
        <v/>
      </c>
      <c r="K950" s="31"/>
      <c r="L950" s="2" t="str">
        <f t="shared" si="28"/>
        <v/>
      </c>
      <c r="M950" s="31"/>
    </row>
    <row r="951" spans="1:13" x14ac:dyDescent="0.25">
      <c r="A951" s="5" t="str">
        <f>IF(Marktlokationen!A950&lt;&gt;"",Marktlokationen!A950,"")</f>
        <v/>
      </c>
      <c r="B951" s="31"/>
      <c r="C951" s="32"/>
      <c r="D951" s="32"/>
      <c r="E951" s="31"/>
      <c r="F951" s="31"/>
      <c r="G951" s="2" t="str">
        <f>IF(B951&lt;&gt;"",MAX(0,B951-E951-F951)-(MAX(0,(B951-E951-F951))*(MAX(0,Stammdaten!$C$28-MAX(C951,D951))))+E951+F951,"")</f>
        <v/>
      </c>
      <c r="H951" s="31"/>
      <c r="I951" s="31"/>
      <c r="J951" s="2" t="str">
        <f t="shared" si="29"/>
        <v/>
      </c>
      <c r="K951" s="31"/>
      <c r="L951" s="2" t="str">
        <f t="shared" si="28"/>
        <v/>
      </c>
      <c r="M951" s="31"/>
    </row>
    <row r="952" spans="1:13" x14ac:dyDescent="0.25">
      <c r="A952" s="5" t="str">
        <f>IF(Marktlokationen!A951&lt;&gt;"",Marktlokationen!A951,"")</f>
        <v/>
      </c>
      <c r="B952" s="31"/>
      <c r="C952" s="32"/>
      <c r="D952" s="32"/>
      <c r="E952" s="31"/>
      <c r="F952" s="31"/>
      <c r="G952" s="2" t="str">
        <f>IF(B952&lt;&gt;"",MAX(0,B952-E952-F952)-(MAX(0,(B952-E952-F952))*(MAX(0,Stammdaten!$C$28-MAX(C952,D952))))+E952+F952,"")</f>
        <v/>
      </c>
      <c r="H952" s="31"/>
      <c r="I952" s="31"/>
      <c r="J952" s="2" t="str">
        <f t="shared" si="29"/>
        <v/>
      </c>
      <c r="K952" s="31"/>
      <c r="L952" s="2" t="str">
        <f t="shared" si="28"/>
        <v/>
      </c>
      <c r="M952" s="31"/>
    </row>
    <row r="953" spans="1:13" x14ac:dyDescent="0.25">
      <c r="A953" s="5" t="str">
        <f>IF(Marktlokationen!A952&lt;&gt;"",Marktlokationen!A952,"")</f>
        <v/>
      </c>
      <c r="B953" s="31"/>
      <c r="C953" s="32"/>
      <c r="D953" s="32"/>
      <c r="E953" s="31"/>
      <c r="F953" s="31"/>
      <c r="G953" s="2" t="str">
        <f>IF(B953&lt;&gt;"",MAX(0,B953-E953-F953)-(MAX(0,(B953-E953-F953))*(MAX(0,Stammdaten!$C$28-MAX(C953,D953))))+E953+F953,"")</f>
        <v/>
      </c>
      <c r="H953" s="31"/>
      <c r="I953" s="31"/>
      <c r="J953" s="2" t="str">
        <f t="shared" si="29"/>
        <v/>
      </c>
      <c r="K953" s="31"/>
      <c r="L953" s="2" t="str">
        <f t="shared" si="28"/>
        <v/>
      </c>
      <c r="M953" s="31"/>
    </row>
    <row r="954" spans="1:13" x14ac:dyDescent="0.25">
      <c r="A954" s="5" t="str">
        <f>IF(Marktlokationen!A953&lt;&gt;"",Marktlokationen!A953,"")</f>
        <v/>
      </c>
      <c r="B954" s="31"/>
      <c r="C954" s="32"/>
      <c r="D954" s="32"/>
      <c r="E954" s="31"/>
      <c r="F954" s="31"/>
      <c r="G954" s="2" t="str">
        <f>IF(B954&lt;&gt;"",MAX(0,B954-E954-F954)-(MAX(0,(B954-E954-F954))*(MAX(0,Stammdaten!$C$28-MAX(C954,D954))))+E954+F954,"")</f>
        <v/>
      </c>
      <c r="H954" s="31"/>
      <c r="I954" s="31"/>
      <c r="J954" s="2" t="str">
        <f t="shared" si="29"/>
        <v/>
      </c>
      <c r="K954" s="31"/>
      <c r="L954" s="2" t="str">
        <f t="shared" si="28"/>
        <v/>
      </c>
      <c r="M954" s="31"/>
    </row>
    <row r="955" spans="1:13" x14ac:dyDescent="0.25">
      <c r="A955" s="5" t="str">
        <f>IF(Marktlokationen!A954&lt;&gt;"",Marktlokationen!A954,"")</f>
        <v/>
      </c>
      <c r="B955" s="31"/>
      <c r="C955" s="32"/>
      <c r="D955" s="32"/>
      <c r="E955" s="31"/>
      <c r="F955" s="31"/>
      <c r="G955" s="2" t="str">
        <f>IF(B955&lt;&gt;"",MAX(0,B955-E955-F955)-(MAX(0,(B955-E955-F955))*(MAX(0,Stammdaten!$C$28-MAX(C955,D955))))+E955+F955,"")</f>
        <v/>
      </c>
      <c r="H955" s="31"/>
      <c r="I955" s="31"/>
      <c r="J955" s="2" t="str">
        <f t="shared" si="29"/>
        <v/>
      </c>
      <c r="K955" s="31"/>
      <c r="L955" s="2" t="str">
        <f t="shared" si="28"/>
        <v/>
      </c>
      <c r="M955" s="31"/>
    </row>
    <row r="956" spans="1:13" x14ac:dyDescent="0.25">
      <c r="A956" s="5" t="str">
        <f>IF(Marktlokationen!A955&lt;&gt;"",Marktlokationen!A955,"")</f>
        <v/>
      </c>
      <c r="B956" s="31"/>
      <c r="C956" s="32"/>
      <c r="D956" s="32"/>
      <c r="E956" s="31"/>
      <c r="F956" s="31"/>
      <c r="G956" s="2" t="str">
        <f>IF(B956&lt;&gt;"",MAX(0,B956-E956-F956)-(MAX(0,(B956-E956-F956))*(MAX(0,Stammdaten!$C$28-MAX(C956,D956))))+E956+F956,"")</f>
        <v/>
      </c>
      <c r="H956" s="31"/>
      <c r="I956" s="31"/>
      <c r="J956" s="2" t="str">
        <f t="shared" si="29"/>
        <v/>
      </c>
      <c r="K956" s="31"/>
      <c r="L956" s="2" t="str">
        <f t="shared" si="28"/>
        <v/>
      </c>
      <c r="M956" s="31"/>
    </row>
    <row r="957" spans="1:13" x14ac:dyDescent="0.25">
      <c r="A957" s="5" t="str">
        <f>IF(Marktlokationen!A956&lt;&gt;"",Marktlokationen!A956,"")</f>
        <v/>
      </c>
      <c r="B957" s="31"/>
      <c r="C957" s="32"/>
      <c r="D957" s="32"/>
      <c r="E957" s="31"/>
      <c r="F957" s="31"/>
      <c r="G957" s="2" t="str">
        <f>IF(B957&lt;&gt;"",MAX(0,B957-E957-F957)-(MAX(0,(B957-E957-F957))*(MAX(0,Stammdaten!$C$28-MAX(C957,D957))))+E957+F957,"")</f>
        <v/>
      </c>
      <c r="H957" s="31"/>
      <c r="I957" s="31"/>
      <c r="J957" s="2" t="str">
        <f t="shared" si="29"/>
        <v/>
      </c>
      <c r="K957" s="31"/>
      <c r="L957" s="2" t="str">
        <f t="shared" si="28"/>
        <v/>
      </c>
      <c r="M957" s="31"/>
    </row>
    <row r="958" spans="1:13" x14ac:dyDescent="0.25">
      <c r="A958" s="5" t="str">
        <f>IF(Marktlokationen!A957&lt;&gt;"",Marktlokationen!A957,"")</f>
        <v/>
      </c>
      <c r="B958" s="31"/>
      <c r="C958" s="32"/>
      <c r="D958" s="32"/>
      <c r="E958" s="31"/>
      <c r="F958" s="31"/>
      <c r="G958" s="2" t="str">
        <f>IF(B958&lt;&gt;"",MAX(0,B958-E958-F958)-(MAX(0,(B958-E958-F958))*(MAX(0,Stammdaten!$C$28-MAX(C958,D958))))+E958+F958,"")</f>
        <v/>
      </c>
      <c r="H958" s="31"/>
      <c r="I958" s="31"/>
      <c r="J958" s="2" t="str">
        <f t="shared" si="29"/>
        <v/>
      </c>
      <c r="K958" s="31"/>
      <c r="L958" s="2" t="str">
        <f t="shared" si="28"/>
        <v/>
      </c>
      <c r="M958" s="31"/>
    </row>
    <row r="959" spans="1:13" x14ac:dyDescent="0.25">
      <c r="A959" s="5" t="str">
        <f>IF(Marktlokationen!A958&lt;&gt;"",Marktlokationen!A958,"")</f>
        <v/>
      </c>
      <c r="B959" s="31"/>
      <c r="C959" s="32"/>
      <c r="D959" s="32"/>
      <c r="E959" s="31"/>
      <c r="F959" s="31"/>
      <c r="G959" s="2" t="str">
        <f>IF(B959&lt;&gt;"",MAX(0,B959-E959-F959)-(MAX(0,(B959-E959-F959))*(MAX(0,Stammdaten!$C$28-MAX(C959,D959))))+E959+F959,"")</f>
        <v/>
      </c>
      <c r="H959" s="31"/>
      <c r="I959" s="31"/>
      <c r="J959" s="2" t="str">
        <f t="shared" si="29"/>
        <v/>
      </c>
      <c r="K959" s="31"/>
      <c r="L959" s="2" t="str">
        <f t="shared" si="28"/>
        <v/>
      </c>
      <c r="M959" s="31"/>
    </row>
    <row r="960" spans="1:13" x14ac:dyDescent="0.25">
      <c r="A960" s="5" t="str">
        <f>IF(Marktlokationen!A959&lt;&gt;"",Marktlokationen!A959,"")</f>
        <v/>
      </c>
      <c r="B960" s="31"/>
      <c r="C960" s="32"/>
      <c r="D960" s="32"/>
      <c r="E960" s="31"/>
      <c r="F960" s="31"/>
      <c r="G960" s="2" t="str">
        <f>IF(B960&lt;&gt;"",MAX(0,B960-E960-F960)-(MAX(0,(B960-E960-F960))*(MAX(0,Stammdaten!$C$28-MAX(C960,D960))))+E960+F960,"")</f>
        <v/>
      </c>
      <c r="H960" s="31"/>
      <c r="I960" s="31"/>
      <c r="J960" s="2" t="str">
        <f t="shared" si="29"/>
        <v/>
      </c>
      <c r="K960" s="31"/>
      <c r="L960" s="2" t="str">
        <f t="shared" si="28"/>
        <v/>
      </c>
      <c r="M960" s="31"/>
    </row>
    <row r="961" spans="1:13" x14ac:dyDescent="0.25">
      <c r="A961" s="5" t="str">
        <f>IF(Marktlokationen!A960&lt;&gt;"",Marktlokationen!A960,"")</f>
        <v/>
      </c>
      <c r="B961" s="31"/>
      <c r="C961" s="32"/>
      <c r="D961" s="32"/>
      <c r="E961" s="31"/>
      <c r="F961" s="31"/>
      <c r="G961" s="2" t="str">
        <f>IF(B961&lt;&gt;"",MAX(0,B961-E961-F961)-(MAX(0,(B961-E961-F961))*(MAX(0,Stammdaten!$C$28-MAX(C961,D961))))+E961+F961,"")</f>
        <v/>
      </c>
      <c r="H961" s="31"/>
      <c r="I961" s="31"/>
      <c r="J961" s="2" t="str">
        <f t="shared" si="29"/>
        <v/>
      </c>
      <c r="K961" s="31"/>
      <c r="L961" s="2" t="str">
        <f t="shared" si="28"/>
        <v/>
      </c>
      <c r="M961" s="31"/>
    </row>
    <row r="962" spans="1:13" x14ac:dyDescent="0.25">
      <c r="A962" s="5" t="str">
        <f>IF(Marktlokationen!A961&lt;&gt;"",Marktlokationen!A961,"")</f>
        <v/>
      </c>
      <c r="B962" s="31"/>
      <c r="C962" s="32"/>
      <c r="D962" s="32"/>
      <c r="E962" s="31"/>
      <c r="F962" s="31"/>
      <c r="G962" s="2" t="str">
        <f>IF(B962&lt;&gt;"",MAX(0,B962-E962-F962)-(MAX(0,(B962-E962-F962))*(MAX(0,Stammdaten!$C$28-MAX(C962,D962))))+E962+F962,"")</f>
        <v/>
      </c>
      <c r="H962" s="31"/>
      <c r="I962" s="31"/>
      <c r="J962" s="2" t="str">
        <f t="shared" si="29"/>
        <v/>
      </c>
      <c r="K962" s="31"/>
      <c r="L962" s="2" t="str">
        <f t="shared" si="28"/>
        <v/>
      </c>
      <c r="M962" s="31"/>
    </row>
    <row r="963" spans="1:13" x14ac:dyDescent="0.25">
      <c r="A963" s="5" t="str">
        <f>IF(Marktlokationen!A962&lt;&gt;"",Marktlokationen!A962,"")</f>
        <v/>
      </c>
      <c r="B963" s="31"/>
      <c r="C963" s="32"/>
      <c r="D963" s="32"/>
      <c r="E963" s="31"/>
      <c r="F963" s="31"/>
      <c r="G963" s="2" t="str">
        <f>IF(B963&lt;&gt;"",MAX(0,B963-E963-F963)-(MAX(0,(B963-E963-F963))*(MAX(0,Stammdaten!$C$28-MAX(C963,D963))))+E963+F963,"")</f>
        <v/>
      </c>
      <c r="H963" s="31"/>
      <c r="I963" s="31"/>
      <c r="J963" s="2" t="str">
        <f t="shared" si="29"/>
        <v/>
      </c>
      <c r="K963" s="31"/>
      <c r="L963" s="2" t="str">
        <f t="shared" ref="L963:L1002" si="30">IF(B963&lt;&gt;"",IF(SUM($K$3:$K$1002)&lt;&gt;0,"Summe der Veränderungen zu hoch/niedrig",IF(J963+K963&gt;=0,J963+K963,"Pooling-Veränderung zu hoch")),"")</f>
        <v/>
      </c>
      <c r="M963" s="31"/>
    </row>
    <row r="964" spans="1:13" x14ac:dyDescent="0.25">
      <c r="A964" s="5" t="str">
        <f>IF(Marktlokationen!A963&lt;&gt;"",Marktlokationen!A963,"")</f>
        <v/>
      </c>
      <c r="B964" s="31"/>
      <c r="C964" s="32"/>
      <c r="D964" s="32"/>
      <c r="E964" s="31"/>
      <c r="F964" s="31"/>
      <c r="G964" s="2" t="str">
        <f>IF(B964&lt;&gt;"",MAX(0,B964-E964-F964)-(MAX(0,(B964-E964-F964))*(MAX(0,Stammdaten!$C$28-MAX(C964,D964))))+E964+F964,"")</f>
        <v/>
      </c>
      <c r="H964" s="31"/>
      <c r="I964" s="31"/>
      <c r="J964" s="2" t="str">
        <f t="shared" ref="J964:J1002" si="31">IF(H964="Ja",I964,G964)</f>
        <v/>
      </c>
      <c r="K964" s="31"/>
      <c r="L964" s="2" t="str">
        <f t="shared" si="30"/>
        <v/>
      </c>
      <c r="M964" s="31"/>
    </row>
    <row r="965" spans="1:13" x14ac:dyDescent="0.25">
      <c r="A965" s="5" t="str">
        <f>IF(Marktlokationen!A964&lt;&gt;"",Marktlokationen!A964,"")</f>
        <v/>
      </c>
      <c r="B965" s="31"/>
      <c r="C965" s="32"/>
      <c r="D965" s="32"/>
      <c r="E965" s="31"/>
      <c r="F965" s="31"/>
      <c r="G965" s="2" t="str">
        <f>IF(B965&lt;&gt;"",MAX(0,B965-E965-F965)-(MAX(0,(B965-E965-F965))*(MAX(0,Stammdaten!$C$28-MAX(C965,D965))))+E965+F965,"")</f>
        <v/>
      </c>
      <c r="H965" s="31"/>
      <c r="I965" s="31"/>
      <c r="J965" s="2" t="str">
        <f t="shared" si="31"/>
        <v/>
      </c>
      <c r="K965" s="31"/>
      <c r="L965" s="2" t="str">
        <f t="shared" si="30"/>
        <v/>
      </c>
      <c r="M965" s="31"/>
    </row>
    <row r="966" spans="1:13" x14ac:dyDescent="0.25">
      <c r="A966" s="5" t="str">
        <f>IF(Marktlokationen!A965&lt;&gt;"",Marktlokationen!A965,"")</f>
        <v/>
      </c>
      <c r="B966" s="31"/>
      <c r="C966" s="32"/>
      <c r="D966" s="32"/>
      <c r="E966" s="31"/>
      <c r="F966" s="31"/>
      <c r="G966" s="2" t="str">
        <f>IF(B966&lt;&gt;"",MAX(0,B966-E966-F966)-(MAX(0,(B966-E966-F966))*(MAX(0,Stammdaten!$C$28-MAX(C966,D966))))+E966+F966,"")</f>
        <v/>
      </c>
      <c r="H966" s="31"/>
      <c r="I966" s="31"/>
      <c r="J966" s="2" t="str">
        <f t="shared" si="31"/>
        <v/>
      </c>
      <c r="K966" s="31"/>
      <c r="L966" s="2" t="str">
        <f t="shared" si="30"/>
        <v/>
      </c>
      <c r="M966" s="31"/>
    </row>
    <row r="967" spans="1:13" x14ac:dyDescent="0.25">
      <c r="A967" s="5" t="str">
        <f>IF(Marktlokationen!A966&lt;&gt;"",Marktlokationen!A966,"")</f>
        <v/>
      </c>
      <c r="B967" s="31"/>
      <c r="C967" s="32"/>
      <c r="D967" s="32"/>
      <c r="E967" s="31"/>
      <c r="F967" s="31"/>
      <c r="G967" s="2" t="str">
        <f>IF(B967&lt;&gt;"",MAX(0,B967-E967-F967)-(MAX(0,(B967-E967-F967))*(MAX(0,Stammdaten!$C$28-MAX(C967,D967))))+E967+F967,"")</f>
        <v/>
      </c>
      <c r="H967" s="31"/>
      <c r="I967" s="31"/>
      <c r="J967" s="2" t="str">
        <f t="shared" si="31"/>
        <v/>
      </c>
      <c r="K967" s="31"/>
      <c r="L967" s="2" t="str">
        <f t="shared" si="30"/>
        <v/>
      </c>
      <c r="M967" s="31"/>
    </row>
    <row r="968" spans="1:13" x14ac:dyDescent="0.25">
      <c r="A968" s="5" t="str">
        <f>IF(Marktlokationen!A967&lt;&gt;"",Marktlokationen!A967,"")</f>
        <v/>
      </c>
      <c r="B968" s="31"/>
      <c r="C968" s="32"/>
      <c r="D968" s="32"/>
      <c r="E968" s="31"/>
      <c r="F968" s="31"/>
      <c r="G968" s="2" t="str">
        <f>IF(B968&lt;&gt;"",MAX(0,B968-E968-F968)-(MAX(0,(B968-E968-F968))*(MAX(0,Stammdaten!$C$28-MAX(C968,D968))))+E968+F968,"")</f>
        <v/>
      </c>
      <c r="H968" s="31"/>
      <c r="I968" s="31"/>
      <c r="J968" s="2" t="str">
        <f t="shared" si="31"/>
        <v/>
      </c>
      <c r="K968" s="31"/>
      <c r="L968" s="2" t="str">
        <f t="shared" si="30"/>
        <v/>
      </c>
      <c r="M968" s="31"/>
    </row>
    <row r="969" spans="1:13" x14ac:dyDescent="0.25">
      <c r="A969" s="5" t="str">
        <f>IF(Marktlokationen!A968&lt;&gt;"",Marktlokationen!A968,"")</f>
        <v/>
      </c>
      <c r="B969" s="31"/>
      <c r="C969" s="32"/>
      <c r="D969" s="32"/>
      <c r="E969" s="31"/>
      <c r="F969" s="31"/>
      <c r="G969" s="2" t="str">
        <f>IF(B969&lt;&gt;"",MAX(0,B969-E969-F969)-(MAX(0,(B969-E969-F969))*(MAX(0,Stammdaten!$C$28-MAX(C969,D969))))+E969+F969,"")</f>
        <v/>
      </c>
      <c r="H969" s="31"/>
      <c r="I969" s="31"/>
      <c r="J969" s="2" t="str">
        <f t="shared" si="31"/>
        <v/>
      </c>
      <c r="K969" s="31"/>
      <c r="L969" s="2" t="str">
        <f t="shared" si="30"/>
        <v/>
      </c>
      <c r="M969" s="31"/>
    </row>
    <row r="970" spans="1:13" x14ac:dyDescent="0.25">
      <c r="A970" s="5" t="str">
        <f>IF(Marktlokationen!A969&lt;&gt;"",Marktlokationen!A969,"")</f>
        <v/>
      </c>
      <c r="B970" s="31"/>
      <c r="C970" s="32"/>
      <c r="D970" s="32"/>
      <c r="E970" s="31"/>
      <c r="F970" s="31"/>
      <c r="G970" s="2" t="str">
        <f>IF(B970&lt;&gt;"",MAX(0,B970-E970-F970)-(MAX(0,(B970-E970-F970))*(MAX(0,Stammdaten!$C$28-MAX(C970,D970))))+E970+F970,"")</f>
        <v/>
      </c>
      <c r="H970" s="31"/>
      <c r="I970" s="31"/>
      <c r="J970" s="2" t="str">
        <f t="shared" si="31"/>
        <v/>
      </c>
      <c r="K970" s="31"/>
      <c r="L970" s="2" t="str">
        <f t="shared" si="30"/>
        <v/>
      </c>
      <c r="M970" s="31"/>
    </row>
    <row r="971" spans="1:13" x14ac:dyDescent="0.25">
      <c r="A971" s="5" t="str">
        <f>IF(Marktlokationen!A970&lt;&gt;"",Marktlokationen!A970,"")</f>
        <v/>
      </c>
      <c r="B971" s="31"/>
      <c r="C971" s="32"/>
      <c r="D971" s="32"/>
      <c r="E971" s="31"/>
      <c r="F971" s="31"/>
      <c r="G971" s="2" t="str">
        <f>IF(B971&lt;&gt;"",MAX(0,B971-E971-F971)-(MAX(0,(B971-E971-F971))*(MAX(0,Stammdaten!$C$28-MAX(C971,D971))))+E971+F971,"")</f>
        <v/>
      </c>
      <c r="H971" s="31"/>
      <c r="I971" s="31"/>
      <c r="J971" s="2" t="str">
        <f t="shared" si="31"/>
        <v/>
      </c>
      <c r="K971" s="31"/>
      <c r="L971" s="2" t="str">
        <f t="shared" si="30"/>
        <v/>
      </c>
      <c r="M971" s="31"/>
    </row>
    <row r="972" spans="1:13" x14ac:dyDescent="0.25">
      <c r="A972" s="5" t="str">
        <f>IF(Marktlokationen!A971&lt;&gt;"",Marktlokationen!A971,"")</f>
        <v/>
      </c>
      <c r="B972" s="31"/>
      <c r="C972" s="32"/>
      <c r="D972" s="32"/>
      <c r="E972" s="31"/>
      <c r="F972" s="31"/>
      <c r="G972" s="2" t="str">
        <f>IF(B972&lt;&gt;"",MAX(0,B972-E972-F972)-(MAX(0,(B972-E972-F972))*(MAX(0,Stammdaten!$C$28-MAX(C972,D972))))+E972+F972,"")</f>
        <v/>
      </c>
      <c r="H972" s="31"/>
      <c r="I972" s="31"/>
      <c r="J972" s="2" t="str">
        <f t="shared" si="31"/>
        <v/>
      </c>
      <c r="K972" s="31"/>
      <c r="L972" s="2" t="str">
        <f t="shared" si="30"/>
        <v/>
      </c>
      <c r="M972" s="31"/>
    </row>
    <row r="973" spans="1:13" x14ac:dyDescent="0.25">
      <c r="A973" s="5" t="str">
        <f>IF(Marktlokationen!A972&lt;&gt;"",Marktlokationen!A972,"")</f>
        <v/>
      </c>
      <c r="B973" s="31"/>
      <c r="C973" s="32"/>
      <c r="D973" s="32"/>
      <c r="E973" s="31"/>
      <c r="F973" s="31"/>
      <c r="G973" s="2" t="str">
        <f>IF(B973&lt;&gt;"",MAX(0,B973-E973-F973)-(MAX(0,(B973-E973-F973))*(MAX(0,Stammdaten!$C$28-MAX(C973,D973))))+E973+F973,"")</f>
        <v/>
      </c>
      <c r="H973" s="31"/>
      <c r="I973" s="31"/>
      <c r="J973" s="2" t="str">
        <f t="shared" si="31"/>
        <v/>
      </c>
      <c r="K973" s="31"/>
      <c r="L973" s="2" t="str">
        <f t="shared" si="30"/>
        <v/>
      </c>
      <c r="M973" s="31"/>
    </row>
    <row r="974" spans="1:13" x14ac:dyDescent="0.25">
      <c r="A974" s="5" t="str">
        <f>IF(Marktlokationen!A973&lt;&gt;"",Marktlokationen!A973,"")</f>
        <v/>
      </c>
      <c r="B974" s="31"/>
      <c r="C974" s="32"/>
      <c r="D974" s="32"/>
      <c r="E974" s="31"/>
      <c r="F974" s="31"/>
      <c r="G974" s="2" t="str">
        <f>IF(B974&lt;&gt;"",MAX(0,B974-E974-F974)-(MAX(0,(B974-E974-F974))*(MAX(0,Stammdaten!$C$28-MAX(C974,D974))))+E974+F974,"")</f>
        <v/>
      </c>
      <c r="H974" s="31"/>
      <c r="I974" s="31"/>
      <c r="J974" s="2" t="str">
        <f t="shared" si="31"/>
        <v/>
      </c>
      <c r="K974" s="31"/>
      <c r="L974" s="2" t="str">
        <f t="shared" si="30"/>
        <v/>
      </c>
      <c r="M974" s="31"/>
    </row>
    <row r="975" spans="1:13" x14ac:dyDescent="0.25">
      <c r="A975" s="5" t="str">
        <f>IF(Marktlokationen!A974&lt;&gt;"",Marktlokationen!A974,"")</f>
        <v/>
      </c>
      <c r="B975" s="31"/>
      <c r="C975" s="32"/>
      <c r="D975" s="32"/>
      <c r="E975" s="31"/>
      <c r="F975" s="31"/>
      <c r="G975" s="2" t="str">
        <f>IF(B975&lt;&gt;"",MAX(0,B975-E975-F975)-(MAX(0,(B975-E975-F975))*(MAX(0,Stammdaten!$C$28-MAX(C975,D975))))+E975+F975,"")</f>
        <v/>
      </c>
      <c r="H975" s="31"/>
      <c r="I975" s="31"/>
      <c r="J975" s="2" t="str">
        <f t="shared" si="31"/>
        <v/>
      </c>
      <c r="K975" s="31"/>
      <c r="L975" s="2" t="str">
        <f t="shared" si="30"/>
        <v/>
      </c>
      <c r="M975" s="31"/>
    </row>
    <row r="976" spans="1:13" x14ac:dyDescent="0.25">
      <c r="A976" s="5" t="str">
        <f>IF(Marktlokationen!A975&lt;&gt;"",Marktlokationen!A975,"")</f>
        <v/>
      </c>
      <c r="B976" s="31"/>
      <c r="C976" s="32"/>
      <c r="D976" s="32"/>
      <c r="E976" s="31"/>
      <c r="F976" s="31"/>
      <c r="G976" s="2" t="str">
        <f>IF(B976&lt;&gt;"",MAX(0,B976-E976-F976)-(MAX(0,(B976-E976-F976))*(MAX(0,Stammdaten!$C$28-MAX(C976,D976))))+E976+F976,"")</f>
        <v/>
      </c>
      <c r="H976" s="31"/>
      <c r="I976" s="31"/>
      <c r="J976" s="2" t="str">
        <f t="shared" si="31"/>
        <v/>
      </c>
      <c r="K976" s="31"/>
      <c r="L976" s="2" t="str">
        <f t="shared" si="30"/>
        <v/>
      </c>
      <c r="M976" s="31"/>
    </row>
    <row r="977" spans="1:13" x14ac:dyDescent="0.25">
      <c r="A977" s="5" t="str">
        <f>IF(Marktlokationen!A976&lt;&gt;"",Marktlokationen!A976,"")</f>
        <v/>
      </c>
      <c r="B977" s="31"/>
      <c r="C977" s="32"/>
      <c r="D977" s="32"/>
      <c r="E977" s="31"/>
      <c r="F977" s="31"/>
      <c r="G977" s="2" t="str">
        <f>IF(B977&lt;&gt;"",MAX(0,B977-E977-F977)-(MAX(0,(B977-E977-F977))*(MAX(0,Stammdaten!$C$28-MAX(C977,D977))))+E977+F977,"")</f>
        <v/>
      </c>
      <c r="H977" s="31"/>
      <c r="I977" s="31"/>
      <c r="J977" s="2" t="str">
        <f t="shared" si="31"/>
        <v/>
      </c>
      <c r="K977" s="31"/>
      <c r="L977" s="2" t="str">
        <f t="shared" si="30"/>
        <v/>
      </c>
      <c r="M977" s="31"/>
    </row>
    <row r="978" spans="1:13" x14ac:dyDescent="0.25">
      <c r="A978" s="5" t="str">
        <f>IF(Marktlokationen!A977&lt;&gt;"",Marktlokationen!A977,"")</f>
        <v/>
      </c>
      <c r="B978" s="31"/>
      <c r="C978" s="32"/>
      <c r="D978" s="32"/>
      <c r="E978" s="31"/>
      <c r="F978" s="31"/>
      <c r="G978" s="2" t="str">
        <f>IF(B978&lt;&gt;"",MAX(0,B978-E978-F978)-(MAX(0,(B978-E978-F978))*(MAX(0,Stammdaten!$C$28-MAX(C978,D978))))+E978+F978,"")</f>
        <v/>
      </c>
      <c r="H978" s="31"/>
      <c r="I978" s="31"/>
      <c r="J978" s="2" t="str">
        <f t="shared" si="31"/>
        <v/>
      </c>
      <c r="K978" s="31"/>
      <c r="L978" s="2" t="str">
        <f t="shared" si="30"/>
        <v/>
      </c>
      <c r="M978" s="31"/>
    </row>
    <row r="979" spans="1:13" x14ac:dyDescent="0.25">
      <c r="A979" s="5" t="str">
        <f>IF(Marktlokationen!A978&lt;&gt;"",Marktlokationen!A978,"")</f>
        <v/>
      </c>
      <c r="B979" s="31"/>
      <c r="C979" s="32"/>
      <c r="D979" s="32"/>
      <c r="E979" s="31"/>
      <c r="F979" s="31"/>
      <c r="G979" s="2" t="str">
        <f>IF(B979&lt;&gt;"",MAX(0,B979-E979-F979)-(MAX(0,(B979-E979-F979))*(MAX(0,Stammdaten!$C$28-MAX(C979,D979))))+E979+F979,"")</f>
        <v/>
      </c>
      <c r="H979" s="31"/>
      <c r="I979" s="31"/>
      <c r="J979" s="2" t="str">
        <f t="shared" si="31"/>
        <v/>
      </c>
      <c r="K979" s="31"/>
      <c r="L979" s="2" t="str">
        <f t="shared" si="30"/>
        <v/>
      </c>
      <c r="M979" s="31"/>
    </row>
    <row r="980" spans="1:13" x14ac:dyDescent="0.25">
      <c r="A980" s="5" t="str">
        <f>IF(Marktlokationen!A979&lt;&gt;"",Marktlokationen!A979,"")</f>
        <v/>
      </c>
      <c r="B980" s="31"/>
      <c r="C980" s="32"/>
      <c r="D980" s="32"/>
      <c r="E980" s="31"/>
      <c r="F980" s="31"/>
      <c r="G980" s="2" t="str">
        <f>IF(B980&lt;&gt;"",MAX(0,B980-E980-F980)-(MAX(0,(B980-E980-F980))*(MAX(0,Stammdaten!$C$28-MAX(C980,D980))))+E980+F980,"")</f>
        <v/>
      </c>
      <c r="H980" s="31"/>
      <c r="I980" s="31"/>
      <c r="J980" s="2" t="str">
        <f t="shared" si="31"/>
        <v/>
      </c>
      <c r="K980" s="31"/>
      <c r="L980" s="2" t="str">
        <f t="shared" si="30"/>
        <v/>
      </c>
      <c r="M980" s="31"/>
    </row>
    <row r="981" spans="1:13" x14ac:dyDescent="0.25">
      <c r="A981" s="5" t="str">
        <f>IF(Marktlokationen!A980&lt;&gt;"",Marktlokationen!A980,"")</f>
        <v/>
      </c>
      <c r="B981" s="31"/>
      <c r="C981" s="32"/>
      <c r="D981" s="32"/>
      <c r="E981" s="31"/>
      <c r="F981" s="31"/>
      <c r="G981" s="2" t="str">
        <f>IF(B981&lt;&gt;"",MAX(0,B981-E981-F981)-(MAX(0,(B981-E981-F981))*(MAX(0,Stammdaten!$C$28-MAX(C981,D981))))+E981+F981,"")</f>
        <v/>
      </c>
      <c r="H981" s="31"/>
      <c r="I981" s="31"/>
      <c r="J981" s="2" t="str">
        <f t="shared" si="31"/>
        <v/>
      </c>
      <c r="K981" s="31"/>
      <c r="L981" s="2" t="str">
        <f t="shared" si="30"/>
        <v/>
      </c>
      <c r="M981" s="31"/>
    </row>
    <row r="982" spans="1:13" x14ac:dyDescent="0.25">
      <c r="A982" s="5" t="str">
        <f>IF(Marktlokationen!A981&lt;&gt;"",Marktlokationen!A981,"")</f>
        <v/>
      </c>
      <c r="B982" s="31"/>
      <c r="C982" s="32"/>
      <c r="D982" s="32"/>
      <c r="E982" s="31"/>
      <c r="F982" s="31"/>
      <c r="G982" s="2" t="str">
        <f>IF(B982&lt;&gt;"",MAX(0,B982-E982-F982)-(MAX(0,(B982-E982-F982))*(MAX(0,Stammdaten!$C$28-MAX(C982,D982))))+E982+F982,"")</f>
        <v/>
      </c>
      <c r="H982" s="31"/>
      <c r="I982" s="31"/>
      <c r="J982" s="2" t="str">
        <f t="shared" si="31"/>
        <v/>
      </c>
      <c r="K982" s="31"/>
      <c r="L982" s="2" t="str">
        <f t="shared" si="30"/>
        <v/>
      </c>
      <c r="M982" s="31"/>
    </row>
    <row r="983" spans="1:13" x14ac:dyDescent="0.25">
      <c r="A983" s="5" t="str">
        <f>IF(Marktlokationen!A982&lt;&gt;"",Marktlokationen!A982,"")</f>
        <v/>
      </c>
      <c r="B983" s="31"/>
      <c r="C983" s="32"/>
      <c r="D983" s="32"/>
      <c r="E983" s="31"/>
      <c r="F983" s="31"/>
      <c r="G983" s="2" t="str">
        <f>IF(B983&lt;&gt;"",MAX(0,B983-E983-F983)-(MAX(0,(B983-E983-F983))*(MAX(0,Stammdaten!$C$28-MAX(C983,D983))))+E983+F983,"")</f>
        <v/>
      </c>
      <c r="H983" s="31"/>
      <c r="I983" s="31"/>
      <c r="J983" s="2" t="str">
        <f t="shared" si="31"/>
        <v/>
      </c>
      <c r="K983" s="31"/>
      <c r="L983" s="2" t="str">
        <f t="shared" si="30"/>
        <v/>
      </c>
      <c r="M983" s="31"/>
    </row>
    <row r="984" spans="1:13" x14ac:dyDescent="0.25">
      <c r="A984" s="5" t="str">
        <f>IF(Marktlokationen!A983&lt;&gt;"",Marktlokationen!A983,"")</f>
        <v/>
      </c>
      <c r="B984" s="31"/>
      <c r="C984" s="32"/>
      <c r="D984" s="32"/>
      <c r="E984" s="31"/>
      <c r="F984" s="31"/>
      <c r="G984" s="2" t="str">
        <f>IF(B984&lt;&gt;"",MAX(0,B984-E984-F984)-(MAX(0,(B984-E984-F984))*(MAX(0,Stammdaten!$C$28-MAX(C984,D984))))+E984+F984,"")</f>
        <v/>
      </c>
      <c r="H984" s="31"/>
      <c r="I984" s="31"/>
      <c r="J984" s="2" t="str">
        <f t="shared" si="31"/>
        <v/>
      </c>
      <c r="K984" s="31"/>
      <c r="L984" s="2" t="str">
        <f t="shared" si="30"/>
        <v/>
      </c>
      <c r="M984" s="31"/>
    </row>
    <row r="985" spans="1:13" x14ac:dyDescent="0.25">
      <c r="A985" s="5" t="str">
        <f>IF(Marktlokationen!A984&lt;&gt;"",Marktlokationen!A984,"")</f>
        <v/>
      </c>
      <c r="B985" s="31"/>
      <c r="C985" s="32"/>
      <c r="D985" s="32"/>
      <c r="E985" s="31"/>
      <c r="F985" s="31"/>
      <c r="G985" s="2" t="str">
        <f>IF(B985&lt;&gt;"",MAX(0,B985-E985-F985)-(MAX(0,(B985-E985-F985))*(MAX(0,Stammdaten!$C$28-MAX(C985,D985))))+E985+F985,"")</f>
        <v/>
      </c>
      <c r="H985" s="31"/>
      <c r="I985" s="31"/>
      <c r="J985" s="2" t="str">
        <f t="shared" si="31"/>
        <v/>
      </c>
      <c r="K985" s="31"/>
      <c r="L985" s="2" t="str">
        <f t="shared" si="30"/>
        <v/>
      </c>
      <c r="M985" s="31"/>
    </row>
    <row r="986" spans="1:13" x14ac:dyDescent="0.25">
      <c r="A986" s="5" t="str">
        <f>IF(Marktlokationen!A985&lt;&gt;"",Marktlokationen!A985,"")</f>
        <v/>
      </c>
      <c r="B986" s="31"/>
      <c r="C986" s="32"/>
      <c r="D986" s="32"/>
      <c r="E986" s="31"/>
      <c r="F986" s="31"/>
      <c r="G986" s="2" t="str">
        <f>IF(B986&lt;&gt;"",MAX(0,B986-E986-F986)-(MAX(0,(B986-E986-F986))*(MAX(0,Stammdaten!$C$28-MAX(C986,D986))))+E986+F986,"")</f>
        <v/>
      </c>
      <c r="H986" s="31"/>
      <c r="I986" s="31"/>
      <c r="J986" s="2" t="str">
        <f t="shared" si="31"/>
        <v/>
      </c>
      <c r="K986" s="31"/>
      <c r="L986" s="2" t="str">
        <f t="shared" si="30"/>
        <v/>
      </c>
      <c r="M986" s="31"/>
    </row>
    <row r="987" spans="1:13" x14ac:dyDescent="0.25">
      <c r="A987" s="5" t="str">
        <f>IF(Marktlokationen!A986&lt;&gt;"",Marktlokationen!A986,"")</f>
        <v/>
      </c>
      <c r="B987" s="31"/>
      <c r="C987" s="32"/>
      <c r="D987" s="32"/>
      <c r="E987" s="31"/>
      <c r="F987" s="31"/>
      <c r="G987" s="2" t="str">
        <f>IF(B987&lt;&gt;"",MAX(0,B987-E987-F987)-(MAX(0,(B987-E987-F987))*(MAX(0,Stammdaten!$C$28-MAX(C987,D987))))+E987+F987,"")</f>
        <v/>
      </c>
      <c r="H987" s="31"/>
      <c r="I987" s="31"/>
      <c r="J987" s="2" t="str">
        <f t="shared" si="31"/>
        <v/>
      </c>
      <c r="K987" s="31"/>
      <c r="L987" s="2" t="str">
        <f t="shared" si="30"/>
        <v/>
      </c>
      <c r="M987" s="31"/>
    </row>
    <row r="988" spans="1:13" x14ac:dyDescent="0.25">
      <c r="A988" s="5" t="str">
        <f>IF(Marktlokationen!A987&lt;&gt;"",Marktlokationen!A987,"")</f>
        <v/>
      </c>
      <c r="B988" s="31"/>
      <c r="C988" s="32"/>
      <c r="D988" s="32"/>
      <c r="E988" s="31"/>
      <c r="F988" s="31"/>
      <c r="G988" s="2" t="str">
        <f>IF(B988&lt;&gt;"",MAX(0,B988-E988-F988)-(MAX(0,(B988-E988-F988))*(MAX(0,Stammdaten!$C$28-MAX(C988,D988))))+E988+F988,"")</f>
        <v/>
      </c>
      <c r="H988" s="31"/>
      <c r="I988" s="31"/>
      <c r="J988" s="2" t="str">
        <f t="shared" si="31"/>
        <v/>
      </c>
      <c r="K988" s="31"/>
      <c r="L988" s="2" t="str">
        <f t="shared" si="30"/>
        <v/>
      </c>
      <c r="M988" s="31"/>
    </row>
    <row r="989" spans="1:13" x14ac:dyDescent="0.25">
      <c r="A989" s="5" t="str">
        <f>IF(Marktlokationen!A988&lt;&gt;"",Marktlokationen!A988,"")</f>
        <v/>
      </c>
      <c r="B989" s="31"/>
      <c r="C989" s="32"/>
      <c r="D989" s="32"/>
      <c r="E989" s="31"/>
      <c r="F989" s="31"/>
      <c r="G989" s="2" t="str">
        <f>IF(B989&lt;&gt;"",MAX(0,B989-E989-F989)-(MAX(0,(B989-E989-F989))*(MAX(0,Stammdaten!$C$28-MAX(C989,D989))))+E989+F989,"")</f>
        <v/>
      </c>
      <c r="H989" s="31"/>
      <c r="I989" s="31"/>
      <c r="J989" s="2" t="str">
        <f t="shared" si="31"/>
        <v/>
      </c>
      <c r="K989" s="31"/>
      <c r="L989" s="2" t="str">
        <f t="shared" si="30"/>
        <v/>
      </c>
      <c r="M989" s="31"/>
    </row>
    <row r="990" spans="1:13" x14ac:dyDescent="0.25">
      <c r="A990" s="5" t="str">
        <f>IF(Marktlokationen!A989&lt;&gt;"",Marktlokationen!A989,"")</f>
        <v/>
      </c>
      <c r="B990" s="31"/>
      <c r="C990" s="32"/>
      <c r="D990" s="32"/>
      <c r="E990" s="31"/>
      <c r="F990" s="31"/>
      <c r="G990" s="2" t="str">
        <f>IF(B990&lt;&gt;"",MAX(0,B990-E990-F990)-(MAX(0,(B990-E990-F990))*(MAX(0,Stammdaten!$C$28-MAX(C990,D990))))+E990+F990,"")</f>
        <v/>
      </c>
      <c r="H990" s="31"/>
      <c r="I990" s="31"/>
      <c r="J990" s="2" t="str">
        <f t="shared" si="31"/>
        <v/>
      </c>
      <c r="K990" s="31"/>
      <c r="L990" s="2" t="str">
        <f t="shared" si="30"/>
        <v/>
      </c>
      <c r="M990" s="31"/>
    </row>
    <row r="991" spans="1:13" x14ac:dyDescent="0.25">
      <c r="A991" s="5" t="str">
        <f>IF(Marktlokationen!A990&lt;&gt;"",Marktlokationen!A990,"")</f>
        <v/>
      </c>
      <c r="B991" s="31"/>
      <c r="C991" s="32"/>
      <c r="D991" s="32"/>
      <c r="E991" s="31"/>
      <c r="F991" s="31"/>
      <c r="G991" s="2" t="str">
        <f>IF(B991&lt;&gt;"",MAX(0,B991-E991-F991)-(MAX(0,(B991-E991-F991))*(MAX(0,Stammdaten!$C$28-MAX(C991,D991))))+E991+F991,"")</f>
        <v/>
      </c>
      <c r="H991" s="31"/>
      <c r="I991" s="31"/>
      <c r="J991" s="2" t="str">
        <f t="shared" si="31"/>
        <v/>
      </c>
      <c r="K991" s="31"/>
      <c r="L991" s="2" t="str">
        <f t="shared" si="30"/>
        <v/>
      </c>
      <c r="M991" s="31"/>
    </row>
    <row r="992" spans="1:13" x14ac:dyDescent="0.25">
      <c r="A992" s="5" t="str">
        <f>IF(Marktlokationen!A991&lt;&gt;"",Marktlokationen!A991,"")</f>
        <v/>
      </c>
      <c r="B992" s="31"/>
      <c r="C992" s="32"/>
      <c r="D992" s="32"/>
      <c r="E992" s="31"/>
      <c r="F992" s="31"/>
      <c r="G992" s="2" t="str">
        <f>IF(B992&lt;&gt;"",MAX(0,B992-E992-F992)-(MAX(0,(B992-E992-F992))*(MAX(0,Stammdaten!$C$28-MAX(C992,D992))))+E992+F992,"")</f>
        <v/>
      </c>
      <c r="H992" s="31"/>
      <c r="I992" s="31"/>
      <c r="J992" s="2" t="str">
        <f t="shared" si="31"/>
        <v/>
      </c>
      <c r="K992" s="31"/>
      <c r="L992" s="2" t="str">
        <f t="shared" si="30"/>
        <v/>
      </c>
      <c r="M992" s="31"/>
    </row>
    <row r="993" spans="1:13" x14ac:dyDescent="0.25">
      <c r="A993" s="5" t="str">
        <f>IF(Marktlokationen!A992&lt;&gt;"",Marktlokationen!A992,"")</f>
        <v/>
      </c>
      <c r="B993" s="31"/>
      <c r="C993" s="32"/>
      <c r="D993" s="32"/>
      <c r="E993" s="31"/>
      <c r="F993" s="31"/>
      <c r="G993" s="2" t="str">
        <f>IF(B993&lt;&gt;"",MAX(0,B993-E993-F993)-(MAX(0,(B993-E993-F993))*(MAX(0,Stammdaten!$C$28-MAX(C993,D993))))+E993+F993,"")</f>
        <v/>
      </c>
      <c r="H993" s="31"/>
      <c r="I993" s="31"/>
      <c r="J993" s="2" t="str">
        <f t="shared" si="31"/>
        <v/>
      </c>
      <c r="K993" s="31"/>
      <c r="L993" s="2" t="str">
        <f t="shared" si="30"/>
        <v/>
      </c>
      <c r="M993" s="31"/>
    </row>
    <row r="994" spans="1:13" x14ac:dyDescent="0.25">
      <c r="A994" s="5" t="str">
        <f>IF(Marktlokationen!A993&lt;&gt;"",Marktlokationen!A993,"")</f>
        <v/>
      </c>
      <c r="B994" s="31"/>
      <c r="C994" s="32"/>
      <c r="D994" s="32"/>
      <c r="E994" s="31"/>
      <c r="F994" s="31"/>
      <c r="G994" s="2" t="str">
        <f>IF(B994&lt;&gt;"",MAX(0,B994-E994-F994)-(MAX(0,(B994-E994-F994))*(MAX(0,Stammdaten!$C$28-MAX(C994,D994))))+E994+F994,"")</f>
        <v/>
      </c>
      <c r="H994" s="31"/>
      <c r="I994" s="31"/>
      <c r="J994" s="2" t="str">
        <f t="shared" si="31"/>
        <v/>
      </c>
      <c r="K994" s="31"/>
      <c r="L994" s="2" t="str">
        <f t="shared" si="30"/>
        <v/>
      </c>
      <c r="M994" s="31"/>
    </row>
    <row r="995" spans="1:13" x14ac:dyDescent="0.25">
      <c r="A995" s="5" t="str">
        <f>IF(Marktlokationen!A994&lt;&gt;"",Marktlokationen!A994,"")</f>
        <v/>
      </c>
      <c r="B995" s="31"/>
      <c r="C995" s="32"/>
      <c r="D995" s="32"/>
      <c r="E995" s="31"/>
      <c r="F995" s="31"/>
      <c r="G995" s="2" t="str">
        <f>IF(B995&lt;&gt;"",MAX(0,B995-E995-F995)-(MAX(0,(B995-E995-F995))*(MAX(0,Stammdaten!$C$28-MAX(C995,D995))))+E995+F995,"")</f>
        <v/>
      </c>
      <c r="H995" s="31"/>
      <c r="I995" s="31"/>
      <c r="J995" s="2" t="str">
        <f t="shared" si="31"/>
        <v/>
      </c>
      <c r="K995" s="31"/>
      <c r="L995" s="2" t="str">
        <f t="shared" si="30"/>
        <v/>
      </c>
      <c r="M995" s="31"/>
    </row>
    <row r="996" spans="1:13" x14ac:dyDescent="0.25">
      <c r="A996" s="5" t="str">
        <f>IF(Marktlokationen!A995&lt;&gt;"",Marktlokationen!A995,"")</f>
        <v/>
      </c>
      <c r="B996" s="31"/>
      <c r="C996" s="32"/>
      <c r="D996" s="32"/>
      <c r="E996" s="31"/>
      <c r="F996" s="31"/>
      <c r="G996" s="2" t="str">
        <f>IF(B996&lt;&gt;"",MAX(0,B996-E996-F996)-(MAX(0,(B996-E996-F996))*(MAX(0,Stammdaten!$C$28-MAX(C996,D996))))+E996+F996,"")</f>
        <v/>
      </c>
      <c r="H996" s="31"/>
      <c r="I996" s="31"/>
      <c r="J996" s="2" t="str">
        <f t="shared" si="31"/>
        <v/>
      </c>
      <c r="K996" s="31"/>
      <c r="L996" s="2" t="str">
        <f t="shared" si="30"/>
        <v/>
      </c>
      <c r="M996" s="31"/>
    </row>
    <row r="997" spans="1:13" x14ac:dyDescent="0.25">
      <c r="A997" s="5" t="str">
        <f>IF(Marktlokationen!A996&lt;&gt;"",Marktlokationen!A996,"")</f>
        <v/>
      </c>
      <c r="B997" s="31"/>
      <c r="C997" s="32"/>
      <c r="D997" s="32"/>
      <c r="E997" s="31"/>
      <c r="F997" s="31"/>
      <c r="G997" s="2" t="str">
        <f>IF(B997&lt;&gt;"",MAX(0,B997-E997-F997)-(MAX(0,(B997-E997-F997))*(MAX(0,Stammdaten!$C$28-MAX(C997,D997))))+E997+F997,"")</f>
        <v/>
      </c>
      <c r="H997" s="31"/>
      <c r="I997" s="31"/>
      <c r="J997" s="2" t="str">
        <f t="shared" si="31"/>
        <v/>
      </c>
      <c r="K997" s="31"/>
      <c r="L997" s="2" t="str">
        <f t="shared" si="30"/>
        <v/>
      </c>
      <c r="M997" s="31"/>
    </row>
    <row r="998" spans="1:13" x14ac:dyDescent="0.25">
      <c r="A998" s="5" t="str">
        <f>IF(Marktlokationen!A997&lt;&gt;"",Marktlokationen!A997,"")</f>
        <v/>
      </c>
      <c r="B998" s="31"/>
      <c r="C998" s="32"/>
      <c r="D998" s="32"/>
      <c r="E998" s="31"/>
      <c r="F998" s="31"/>
      <c r="G998" s="2" t="str">
        <f>IF(B998&lt;&gt;"",MAX(0,B998-E998-F998)-(MAX(0,(B998-E998-F998))*(MAX(0,Stammdaten!$C$28-MAX(C998,D998))))+E998+F998,"")</f>
        <v/>
      </c>
      <c r="H998" s="31"/>
      <c r="I998" s="31"/>
      <c r="J998" s="2" t="str">
        <f t="shared" si="31"/>
        <v/>
      </c>
      <c r="K998" s="31"/>
      <c r="L998" s="2" t="str">
        <f t="shared" si="30"/>
        <v/>
      </c>
      <c r="M998" s="31"/>
    </row>
    <row r="999" spans="1:13" x14ac:dyDescent="0.25">
      <c r="A999" s="5" t="str">
        <f>IF(Marktlokationen!A998&lt;&gt;"",Marktlokationen!A998,"")</f>
        <v/>
      </c>
      <c r="B999" s="31"/>
      <c r="C999" s="32"/>
      <c r="D999" s="32"/>
      <c r="E999" s="31"/>
      <c r="F999" s="31"/>
      <c r="G999" s="2" t="str">
        <f>IF(B999&lt;&gt;"",MAX(0,B999-E999-F999)-(MAX(0,(B999-E999-F999))*(MAX(0,Stammdaten!$C$28-MAX(C999,D999))))+E999+F999,"")</f>
        <v/>
      </c>
      <c r="H999" s="31"/>
      <c r="I999" s="31"/>
      <c r="J999" s="2" t="str">
        <f t="shared" si="31"/>
        <v/>
      </c>
      <c r="K999" s="31"/>
      <c r="L999" s="2" t="str">
        <f t="shared" si="30"/>
        <v/>
      </c>
      <c r="M999" s="31"/>
    </row>
    <row r="1000" spans="1:13" x14ac:dyDescent="0.25">
      <c r="A1000" s="5" t="str">
        <f>IF(Marktlokationen!A999&lt;&gt;"",Marktlokationen!A999,"")</f>
        <v/>
      </c>
      <c r="B1000" s="31"/>
      <c r="C1000" s="32"/>
      <c r="D1000" s="32"/>
      <c r="E1000" s="31"/>
      <c r="F1000" s="31"/>
      <c r="G1000" s="2" t="str">
        <f>IF(B1000&lt;&gt;"",MAX(0,B1000-E1000-F1000)-(MAX(0,(B1000-E1000-F1000))*(MAX(0,Stammdaten!$C$28-MAX(C1000,D1000))))+E1000+F1000,"")</f>
        <v/>
      </c>
      <c r="H1000" s="31"/>
      <c r="I1000" s="31"/>
      <c r="J1000" s="2" t="str">
        <f t="shared" si="31"/>
        <v/>
      </c>
      <c r="K1000" s="31"/>
      <c r="L1000" s="2" t="str">
        <f t="shared" si="30"/>
        <v/>
      </c>
      <c r="M1000" s="31"/>
    </row>
    <row r="1001" spans="1:13" x14ac:dyDescent="0.25">
      <c r="A1001" s="5" t="str">
        <f>IF(Marktlokationen!A1000&lt;&gt;"",Marktlokationen!A1000,"")</f>
        <v/>
      </c>
      <c r="B1001" s="31"/>
      <c r="C1001" s="32"/>
      <c r="D1001" s="32"/>
      <c r="E1001" s="31"/>
      <c r="F1001" s="31"/>
      <c r="G1001" s="2" t="str">
        <f>IF(B1001&lt;&gt;"",MAX(0,B1001-E1001-F1001)-(MAX(0,(B1001-E1001-F1001))*(MAX(0,Stammdaten!$C$28-MAX(C1001,D1001))))+E1001+F1001,"")</f>
        <v/>
      </c>
      <c r="H1001" s="31"/>
      <c r="I1001" s="31"/>
      <c r="J1001" s="2" t="str">
        <f t="shared" si="31"/>
        <v/>
      </c>
      <c r="K1001" s="31"/>
      <c r="L1001" s="2" t="str">
        <f t="shared" si="30"/>
        <v/>
      </c>
      <c r="M1001" s="31"/>
    </row>
    <row r="1002" spans="1:13" x14ac:dyDescent="0.25">
      <c r="A1002" s="5" t="str">
        <f>IF(Marktlokationen!A1001&lt;&gt;"",Marktlokationen!A1001,"")</f>
        <v/>
      </c>
      <c r="B1002" s="31"/>
      <c r="C1002" s="32"/>
      <c r="D1002" s="32"/>
      <c r="E1002" s="31"/>
      <c r="F1002" s="31"/>
      <c r="G1002" s="2" t="str">
        <f>IF(B1002&lt;&gt;"",MAX(0,B1002-E1002-F1002)-(MAX(0,(B1002-E1002-F1002))*(MAX(0,Stammdaten!$C$28-MAX(C1002,D1002))))+E1002+F1002,"")</f>
        <v/>
      </c>
      <c r="H1002" s="31"/>
      <c r="I1002" s="31"/>
      <c r="J1002" s="2" t="str">
        <f t="shared" si="31"/>
        <v/>
      </c>
      <c r="K1002" s="31"/>
      <c r="L1002" s="2" t="str">
        <f t="shared" si="30"/>
        <v/>
      </c>
      <c r="M1002" s="31"/>
    </row>
  </sheetData>
  <sheetProtection algorithmName="SHA-512" hashValue="6PJLhYxxuuK5nvuehdNk7gLAjNFTlQAF7EldIMfCNeSBS5eWO7rOj3WTQ7/TMlSLdgajgHOGMDPqFFpd1YyRUg==" saltValue="AUFO4CDChQpkqqNWycLu9g==" spinCount="100000" sheet="1" objects="1" scenarios="1"/>
  <mergeCells count="1">
    <mergeCell ref="A1:M1"/>
  </mergeCells>
  <conditionalFormatting sqref="B3:M1002">
    <cfRule type="expression" dxfId="67" priority="6">
      <formula>INDIRECT("Marktlokationen!C"&amp;ROW()-1,TRUE)="Ja"</formula>
    </cfRule>
    <cfRule type="expression" dxfId="66" priority="14">
      <formula>INDIRECT("Marktlokationen!B"&amp;ROW()-1,TRUE)="Ja"</formula>
    </cfRule>
  </conditionalFormatting>
  <conditionalFormatting sqref="I3:I1002">
    <cfRule type="expression" dxfId="65" priority="1">
      <formula>OR(H3="Nein",H3="")</formula>
    </cfRule>
  </conditionalFormatting>
  <dataValidations count="3">
    <dataValidation type="decimal" allowBlank="1" showInputMessage="1" showErrorMessage="1" error="Bitte einen numerischen Wert zwischen 0 und 100 eintragen." sqref="D3:D1002" xr:uid="{5B3F6EA8-F575-4129-BEAB-D5BB52D5DE11}">
      <formula1>0</formula1>
      <formula2>1</formula2>
    </dataValidation>
    <dataValidation type="decimal" allowBlank="1" showInputMessage="1" showErrorMessage="1" error="Bitte einen numerischen Wert ≥0 eintragen." sqref="B3:C1002 I3:I1002 E3:F1002" xr:uid="{2D38D9DA-C278-437C-8A86-25C4427B1795}">
      <formula1>0</formula1>
      <formula2>999999999999999000</formula2>
    </dataValidation>
    <dataValidation type="decimal" allowBlank="1" showInputMessage="1" showErrorMessage="1" sqref="K3:K1002" xr:uid="{F224699C-FDED-4344-815B-175BB2B04980}">
      <formula1>-999999999999999000</formula1>
      <formula2>999999999999999000</formula2>
    </dataValidation>
  </dataValidations>
  <pageMargins left="0.7" right="0.7" top="0.78740157499999996" bottom="0.78740157499999996" header="0.3" footer="0.3"/>
  <pageSetup paperSize="9" orientation="portrait"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922F932A-4ECA-4FCB-8969-7F7BE6BE69BB}">
          <x14:formula1>
            <xm:f>Listen!$C$2:$C$3</xm:f>
          </x14:formula1>
          <xm:sqref>M3:M1002 H3:H1002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826C8C-30AD-4A50-A832-3FBFD0DAE773}">
  <dimension ref="A1:M1002"/>
  <sheetViews>
    <sheetView zoomScale="85" zoomScaleNormal="85" workbookViewId="0">
      <pane xSplit="1" ySplit="2" topLeftCell="B3" activePane="bottomRight" state="frozen"/>
      <selection pane="topRight" activeCell="B1" sqref="B1"/>
      <selection pane="bottomLeft" activeCell="A3" sqref="A3"/>
      <selection pane="bottomRight" activeCell="B3" sqref="B3"/>
    </sheetView>
  </sheetViews>
  <sheetFormatPr baseColWidth="10" defaultColWidth="0" defaultRowHeight="15" zeroHeight="1" x14ac:dyDescent="0.25"/>
  <cols>
    <col min="1" max="1" width="12.28515625" bestFit="1" customWidth="1"/>
    <col min="2" max="2" width="13.42578125" bestFit="1" customWidth="1"/>
    <col min="3" max="4" width="16.140625" customWidth="1"/>
    <col min="5" max="5" width="22.28515625" bestFit="1" customWidth="1"/>
    <col min="6" max="6" width="25" bestFit="1" customWidth="1"/>
    <col min="7" max="7" width="19" bestFit="1" customWidth="1"/>
    <col min="8" max="8" width="30.7109375" bestFit="1" customWidth="1"/>
    <col min="9" max="9" width="29.42578125" bestFit="1" customWidth="1"/>
    <col min="10" max="10" width="19" bestFit="1" customWidth="1"/>
    <col min="11" max="11" width="20" customWidth="1"/>
    <col min="12" max="12" width="40.42578125" customWidth="1"/>
    <col min="13" max="13" width="25" bestFit="1" customWidth="1"/>
    <col min="14" max="16384" width="11.42578125" hidden="1"/>
  </cols>
  <sheetData>
    <row r="1" spans="1:13" ht="21" x14ac:dyDescent="0.35">
      <c r="A1" s="68" t="s">
        <v>92</v>
      </c>
      <c r="B1" s="68"/>
      <c r="C1" s="68"/>
      <c r="D1" s="68"/>
      <c r="E1" s="68"/>
      <c r="F1" s="68"/>
      <c r="G1" s="68"/>
      <c r="H1" s="68"/>
      <c r="I1" s="68"/>
      <c r="J1" s="68"/>
      <c r="K1" s="68"/>
      <c r="L1" s="68"/>
      <c r="M1" s="68"/>
    </row>
    <row r="2" spans="1:13" s="1" customFormat="1" ht="90" customHeight="1" x14ac:dyDescent="0.25">
      <c r="A2" s="43" t="s">
        <v>5</v>
      </c>
      <c r="B2" s="43" t="s">
        <v>80</v>
      </c>
      <c r="C2" s="43" t="s">
        <v>116</v>
      </c>
      <c r="D2" s="43" t="s">
        <v>115</v>
      </c>
      <c r="E2" s="43" t="s">
        <v>98</v>
      </c>
      <c r="F2" s="43" t="s">
        <v>82</v>
      </c>
      <c r="G2" s="14" t="s">
        <v>101</v>
      </c>
      <c r="H2" s="14" t="s">
        <v>102</v>
      </c>
      <c r="I2" s="14" t="s">
        <v>103</v>
      </c>
      <c r="J2" s="43" t="s">
        <v>56</v>
      </c>
      <c r="K2" s="43" t="s">
        <v>49</v>
      </c>
      <c r="L2" s="43" t="s">
        <v>60</v>
      </c>
      <c r="M2" s="43" t="s">
        <v>35</v>
      </c>
    </row>
    <row r="3" spans="1:13" x14ac:dyDescent="0.25">
      <c r="A3" s="5" t="str">
        <f>IF(Marktlokationen!A2&lt;&gt;"",Marktlokationen!A2,"")</f>
        <v/>
      </c>
      <c r="B3" s="33"/>
      <c r="C3" s="17" t="str">
        <f>IF('Selbsterklärung Mo-Fr'!C3&lt;&gt;"",'Selbsterklärung Mo-Fr'!C3,"")</f>
        <v/>
      </c>
      <c r="D3" s="17" t="str">
        <f>IF('Selbsterklärung Mo-Fr'!D3&lt;&gt;"",'Selbsterklärung Mo-Fr'!D3,"")</f>
        <v/>
      </c>
      <c r="E3" s="33"/>
      <c r="F3" s="33"/>
      <c r="G3" s="2" t="str">
        <f>IF(B3&lt;&gt;"",MAX(0,B3-E3-F3)-(MAX(0,(B3-E3-F3))*(MAX(0,Stammdaten!$C$28-MAX(C3,D3))))+E3+F3,"")</f>
        <v/>
      </c>
      <c r="H3" s="33"/>
      <c r="I3" s="33"/>
      <c r="J3" s="2" t="str">
        <f>IF(H3="Ja",I3,G3)</f>
        <v/>
      </c>
      <c r="K3" s="33"/>
      <c r="L3" s="2" t="str">
        <f t="shared" ref="L3:L66" si="0">IF(B3&lt;&gt;"",IF(SUM($K$3:$K$1002)&lt;&gt;0,"Summe der Veränderungen zu hoch/niedrig",IF(J3+K3&gt;=0,J3+K3,"Pooling-Veränderung zu hoch")),"")</f>
        <v/>
      </c>
      <c r="M3" s="33"/>
    </row>
    <row r="4" spans="1:13" x14ac:dyDescent="0.25">
      <c r="A4" s="5" t="str">
        <f>IF(Marktlokationen!A3&lt;&gt;"",Marktlokationen!A3,"")</f>
        <v/>
      </c>
      <c r="B4" s="33"/>
      <c r="C4" s="17" t="str">
        <f>IF('Selbsterklärung Mo-Fr'!C4&lt;&gt;"",'Selbsterklärung Mo-Fr'!C4,"")</f>
        <v/>
      </c>
      <c r="D4" s="17" t="str">
        <f>IF('Selbsterklärung Mo-Fr'!D4&lt;&gt;"",'Selbsterklärung Mo-Fr'!D4,"")</f>
        <v/>
      </c>
      <c r="E4" s="33"/>
      <c r="F4" s="33"/>
      <c r="G4" s="2" t="str">
        <f>IF(B4&lt;&gt;"",MAX(0,B4-E4-F4)-(MAX(0,(B4-E4-F4))*(MAX(0,Stammdaten!$C$28-MAX(C4,D4))))+E4+F4,"")</f>
        <v/>
      </c>
      <c r="H4" s="33"/>
      <c r="I4" s="33"/>
      <c r="J4" s="2" t="str">
        <f t="shared" ref="J4:J67" si="1">IF(H4="Ja",I4,G4)</f>
        <v/>
      </c>
      <c r="K4" s="33"/>
      <c r="L4" s="2" t="str">
        <f t="shared" si="0"/>
        <v/>
      </c>
      <c r="M4" s="33"/>
    </row>
    <row r="5" spans="1:13" x14ac:dyDescent="0.25">
      <c r="A5" s="5" t="str">
        <f>IF(Marktlokationen!A4&lt;&gt;"",Marktlokationen!A4,"")</f>
        <v/>
      </c>
      <c r="B5" s="33"/>
      <c r="C5" s="17" t="str">
        <f>IF('Selbsterklärung Mo-Fr'!C5&lt;&gt;"",'Selbsterklärung Mo-Fr'!C5,"")</f>
        <v/>
      </c>
      <c r="D5" s="17" t="str">
        <f>IF('Selbsterklärung Mo-Fr'!D5&lt;&gt;"",'Selbsterklärung Mo-Fr'!D5,"")</f>
        <v/>
      </c>
      <c r="E5" s="33"/>
      <c r="F5" s="33"/>
      <c r="G5" s="2" t="str">
        <f>IF(B5&lt;&gt;"",MAX(0,B5-E5-F5)-(MAX(0,(B5-E5-F5))*(MAX(0,Stammdaten!$C$28-MAX(C5,D5))))+E5+F5,"")</f>
        <v/>
      </c>
      <c r="H5" s="33"/>
      <c r="I5" s="33"/>
      <c r="J5" s="2" t="str">
        <f t="shared" si="1"/>
        <v/>
      </c>
      <c r="K5" s="33"/>
      <c r="L5" s="2" t="str">
        <f t="shared" si="0"/>
        <v/>
      </c>
      <c r="M5" s="33"/>
    </row>
    <row r="6" spans="1:13" x14ac:dyDescent="0.25">
      <c r="A6" s="5" t="str">
        <f>IF(Marktlokationen!A5&lt;&gt;"",Marktlokationen!A5,"")</f>
        <v/>
      </c>
      <c r="B6" s="33"/>
      <c r="C6" s="17" t="str">
        <f>IF('Selbsterklärung Mo-Fr'!C6&lt;&gt;"",'Selbsterklärung Mo-Fr'!C6,"")</f>
        <v/>
      </c>
      <c r="D6" s="17" t="str">
        <f>IF('Selbsterklärung Mo-Fr'!D6&lt;&gt;"",'Selbsterklärung Mo-Fr'!D6,"")</f>
        <v/>
      </c>
      <c r="E6" s="33"/>
      <c r="F6" s="33"/>
      <c r="G6" s="2" t="str">
        <f>IF(B6&lt;&gt;"",MAX(0,B6-E6-F6)-(MAX(0,(B6-E6-F6))*(MAX(0,Stammdaten!$C$28-MAX(C6,D6))))+E6+F6,"")</f>
        <v/>
      </c>
      <c r="H6" s="33"/>
      <c r="I6" s="33"/>
      <c r="J6" s="2" t="str">
        <f t="shared" si="1"/>
        <v/>
      </c>
      <c r="K6" s="33"/>
      <c r="L6" s="2" t="str">
        <f t="shared" si="0"/>
        <v/>
      </c>
      <c r="M6" s="33"/>
    </row>
    <row r="7" spans="1:13" x14ac:dyDescent="0.25">
      <c r="A7" s="5" t="str">
        <f>IF(Marktlokationen!A6&lt;&gt;"",Marktlokationen!A6,"")</f>
        <v/>
      </c>
      <c r="B7" s="33"/>
      <c r="C7" s="17" t="str">
        <f>IF('Selbsterklärung Mo-Fr'!C7&lt;&gt;"",'Selbsterklärung Mo-Fr'!C7,"")</f>
        <v/>
      </c>
      <c r="D7" s="17" t="str">
        <f>IF('Selbsterklärung Mo-Fr'!D7&lt;&gt;"",'Selbsterklärung Mo-Fr'!D7,"")</f>
        <v/>
      </c>
      <c r="E7" s="33"/>
      <c r="F7" s="33"/>
      <c r="G7" s="2" t="str">
        <f>IF(B7&lt;&gt;"",MAX(0,B7-E7-F7)-(MAX(0,(B7-E7-F7))*(MAX(0,Stammdaten!$C$28-MAX(C7,D7))))+E7+F7,"")</f>
        <v/>
      </c>
      <c r="H7" s="33"/>
      <c r="I7" s="33"/>
      <c r="J7" s="2" t="str">
        <f t="shared" si="1"/>
        <v/>
      </c>
      <c r="K7" s="33"/>
      <c r="L7" s="2" t="str">
        <f t="shared" si="0"/>
        <v/>
      </c>
      <c r="M7" s="33"/>
    </row>
    <row r="8" spans="1:13" x14ac:dyDescent="0.25">
      <c r="A8" s="5" t="str">
        <f>IF(Marktlokationen!A7&lt;&gt;"",Marktlokationen!A7,"")</f>
        <v/>
      </c>
      <c r="B8" s="33"/>
      <c r="C8" s="17" t="str">
        <f>IF('Selbsterklärung Mo-Fr'!C8&lt;&gt;"",'Selbsterklärung Mo-Fr'!C8,"")</f>
        <v/>
      </c>
      <c r="D8" s="17" t="str">
        <f>IF('Selbsterklärung Mo-Fr'!D8&lt;&gt;"",'Selbsterklärung Mo-Fr'!D8,"")</f>
        <v/>
      </c>
      <c r="E8" s="33"/>
      <c r="F8" s="33"/>
      <c r="G8" s="2" t="str">
        <f>IF(B8&lt;&gt;"",MAX(0,B8-E8-F8)-(MAX(0,(B8-E8-F8))*(MAX(0,Stammdaten!$C$28-MAX(C8,D8))))+E8+F8,"")</f>
        <v/>
      </c>
      <c r="H8" s="33"/>
      <c r="I8" s="33"/>
      <c r="J8" s="2" t="str">
        <f t="shared" si="1"/>
        <v/>
      </c>
      <c r="K8" s="33"/>
      <c r="L8" s="2" t="str">
        <f t="shared" si="0"/>
        <v/>
      </c>
      <c r="M8" s="33"/>
    </row>
    <row r="9" spans="1:13" x14ac:dyDescent="0.25">
      <c r="A9" s="5" t="str">
        <f>IF(Marktlokationen!A8&lt;&gt;"",Marktlokationen!A8,"")</f>
        <v/>
      </c>
      <c r="B9" s="33"/>
      <c r="C9" s="17" t="str">
        <f>IF('Selbsterklärung Mo-Fr'!C9&lt;&gt;"",'Selbsterklärung Mo-Fr'!C9,"")</f>
        <v/>
      </c>
      <c r="D9" s="17" t="str">
        <f>IF('Selbsterklärung Mo-Fr'!D9&lt;&gt;"",'Selbsterklärung Mo-Fr'!D9,"")</f>
        <v/>
      </c>
      <c r="E9" s="33"/>
      <c r="F9" s="33"/>
      <c r="G9" s="2" t="str">
        <f>IF(B9&lt;&gt;"",MAX(0,B9-E9-F9)-(MAX(0,(B9-E9-F9))*(MAX(0,Stammdaten!$C$28-MAX(C9,D9))))+E9+F9,"")</f>
        <v/>
      </c>
      <c r="H9" s="33"/>
      <c r="I9" s="33"/>
      <c r="J9" s="2" t="str">
        <f t="shared" si="1"/>
        <v/>
      </c>
      <c r="K9" s="33"/>
      <c r="L9" s="2" t="str">
        <f t="shared" si="0"/>
        <v/>
      </c>
      <c r="M9" s="33"/>
    </row>
    <row r="10" spans="1:13" x14ac:dyDescent="0.25">
      <c r="A10" s="5" t="str">
        <f>IF(Marktlokationen!A9&lt;&gt;"",Marktlokationen!A9,"")</f>
        <v/>
      </c>
      <c r="B10" s="33"/>
      <c r="C10" s="17" t="str">
        <f>IF('Selbsterklärung Mo-Fr'!C10&lt;&gt;"",'Selbsterklärung Mo-Fr'!C10,"")</f>
        <v/>
      </c>
      <c r="D10" s="17" t="str">
        <f>IF('Selbsterklärung Mo-Fr'!D10&lt;&gt;"",'Selbsterklärung Mo-Fr'!D10,"")</f>
        <v/>
      </c>
      <c r="E10" s="33"/>
      <c r="F10" s="33"/>
      <c r="G10" s="2" t="str">
        <f>IF(B10&lt;&gt;"",MAX(0,B10-E10-F10)-(MAX(0,(B10-E10-F10))*(MAX(0,Stammdaten!$C$28-MAX(C10,D10))))+E10+F10,"")</f>
        <v/>
      </c>
      <c r="H10" s="33"/>
      <c r="I10" s="33"/>
      <c r="J10" s="2" t="str">
        <f t="shared" si="1"/>
        <v/>
      </c>
      <c r="K10" s="33"/>
      <c r="L10" s="2" t="str">
        <f t="shared" si="0"/>
        <v/>
      </c>
      <c r="M10" s="33"/>
    </row>
    <row r="11" spans="1:13" x14ac:dyDescent="0.25">
      <c r="A11" s="5" t="str">
        <f>IF(Marktlokationen!A10&lt;&gt;"",Marktlokationen!A10,"")</f>
        <v/>
      </c>
      <c r="B11" s="33"/>
      <c r="C11" s="17" t="str">
        <f>IF('Selbsterklärung Mo-Fr'!C11&lt;&gt;"",'Selbsterklärung Mo-Fr'!C11,"")</f>
        <v/>
      </c>
      <c r="D11" s="17" t="str">
        <f>IF('Selbsterklärung Mo-Fr'!D11&lt;&gt;"",'Selbsterklärung Mo-Fr'!D11,"")</f>
        <v/>
      </c>
      <c r="E11" s="33"/>
      <c r="F11" s="33"/>
      <c r="G11" s="2" t="str">
        <f>IF(B11&lt;&gt;"",MAX(0,B11-E11-F11)-(MAX(0,(B11-E11-F11))*(MAX(0,Stammdaten!$C$28-MAX(C11,D11))))+E11+F11,"")</f>
        <v/>
      </c>
      <c r="H11" s="33"/>
      <c r="I11" s="33"/>
      <c r="J11" s="2" t="str">
        <f t="shared" si="1"/>
        <v/>
      </c>
      <c r="K11" s="33"/>
      <c r="L11" s="2" t="str">
        <f t="shared" si="0"/>
        <v/>
      </c>
      <c r="M11" s="33"/>
    </row>
    <row r="12" spans="1:13" x14ac:dyDescent="0.25">
      <c r="A12" s="5" t="str">
        <f>IF(Marktlokationen!A11&lt;&gt;"",Marktlokationen!A11,"")</f>
        <v/>
      </c>
      <c r="B12" s="33"/>
      <c r="C12" s="17" t="str">
        <f>IF('Selbsterklärung Mo-Fr'!C12&lt;&gt;"",'Selbsterklärung Mo-Fr'!C12,"")</f>
        <v/>
      </c>
      <c r="D12" s="17" t="str">
        <f>IF('Selbsterklärung Mo-Fr'!D12&lt;&gt;"",'Selbsterklärung Mo-Fr'!D12,"")</f>
        <v/>
      </c>
      <c r="E12" s="33"/>
      <c r="F12" s="33"/>
      <c r="G12" s="2" t="str">
        <f>IF(B12&lt;&gt;"",MAX(0,B12-E12-F12)-(MAX(0,(B12-E12-F12))*(MAX(0,Stammdaten!$C$28-MAX(C12,D12))))+E12+F12,"")</f>
        <v/>
      </c>
      <c r="H12" s="33"/>
      <c r="I12" s="33"/>
      <c r="J12" s="2" t="str">
        <f t="shared" si="1"/>
        <v/>
      </c>
      <c r="K12" s="33"/>
      <c r="L12" s="2" t="str">
        <f t="shared" si="0"/>
        <v/>
      </c>
      <c r="M12" s="33"/>
    </row>
    <row r="13" spans="1:13" x14ac:dyDescent="0.25">
      <c r="A13" s="5" t="str">
        <f>IF(Marktlokationen!A12&lt;&gt;"",Marktlokationen!A12,"")</f>
        <v/>
      </c>
      <c r="B13" s="33"/>
      <c r="C13" s="17" t="str">
        <f>IF('Selbsterklärung Mo-Fr'!C13&lt;&gt;"",'Selbsterklärung Mo-Fr'!C13,"")</f>
        <v/>
      </c>
      <c r="D13" s="17" t="str">
        <f>IF('Selbsterklärung Mo-Fr'!D13&lt;&gt;"",'Selbsterklärung Mo-Fr'!D13,"")</f>
        <v/>
      </c>
      <c r="E13" s="33"/>
      <c r="F13" s="33"/>
      <c r="G13" s="2" t="str">
        <f>IF(B13&lt;&gt;"",MAX(0,B13-E13-F13)-(MAX(0,(B13-E13-F13))*(MAX(0,Stammdaten!$C$28-MAX(C13,D13))))+E13+F13,"")</f>
        <v/>
      </c>
      <c r="H13" s="33"/>
      <c r="I13" s="33"/>
      <c r="J13" s="2" t="str">
        <f t="shared" si="1"/>
        <v/>
      </c>
      <c r="K13" s="33"/>
      <c r="L13" s="2" t="str">
        <f t="shared" si="0"/>
        <v/>
      </c>
      <c r="M13" s="33"/>
    </row>
    <row r="14" spans="1:13" x14ac:dyDescent="0.25">
      <c r="A14" s="5" t="str">
        <f>IF(Marktlokationen!A13&lt;&gt;"",Marktlokationen!A13,"")</f>
        <v/>
      </c>
      <c r="B14" s="33"/>
      <c r="C14" s="17" t="str">
        <f>IF('Selbsterklärung Mo-Fr'!C14&lt;&gt;"",'Selbsterklärung Mo-Fr'!C14,"")</f>
        <v/>
      </c>
      <c r="D14" s="17" t="str">
        <f>IF('Selbsterklärung Mo-Fr'!D14&lt;&gt;"",'Selbsterklärung Mo-Fr'!D14,"")</f>
        <v/>
      </c>
      <c r="E14" s="33"/>
      <c r="F14" s="33"/>
      <c r="G14" s="2" t="str">
        <f>IF(B14&lt;&gt;"",MAX(0,B14-E14-F14)-(MAX(0,(B14-E14-F14))*(MAX(0,Stammdaten!$C$28-MAX(C14,D14))))+E14+F14,"")</f>
        <v/>
      </c>
      <c r="H14" s="33"/>
      <c r="I14" s="33"/>
      <c r="J14" s="2" t="str">
        <f t="shared" si="1"/>
        <v/>
      </c>
      <c r="K14" s="33"/>
      <c r="L14" s="2" t="str">
        <f t="shared" si="0"/>
        <v/>
      </c>
      <c r="M14" s="33"/>
    </row>
    <row r="15" spans="1:13" x14ac:dyDescent="0.25">
      <c r="A15" s="5" t="str">
        <f>IF(Marktlokationen!A14&lt;&gt;"",Marktlokationen!A14,"")</f>
        <v/>
      </c>
      <c r="B15" s="33"/>
      <c r="C15" s="17" t="str">
        <f>IF('Selbsterklärung Mo-Fr'!C15&lt;&gt;"",'Selbsterklärung Mo-Fr'!C15,"")</f>
        <v/>
      </c>
      <c r="D15" s="17" t="str">
        <f>IF('Selbsterklärung Mo-Fr'!D15&lt;&gt;"",'Selbsterklärung Mo-Fr'!D15,"")</f>
        <v/>
      </c>
      <c r="E15" s="33"/>
      <c r="F15" s="33"/>
      <c r="G15" s="2" t="str">
        <f>IF(B15&lt;&gt;"",MAX(0,B15-E15-F15)-(MAX(0,(B15-E15-F15))*(MAX(0,Stammdaten!$C$28-MAX(C15,D15))))+E15+F15,"")</f>
        <v/>
      </c>
      <c r="H15" s="33"/>
      <c r="I15" s="33"/>
      <c r="J15" s="2" t="str">
        <f t="shared" si="1"/>
        <v/>
      </c>
      <c r="K15" s="33"/>
      <c r="L15" s="2" t="str">
        <f t="shared" si="0"/>
        <v/>
      </c>
      <c r="M15" s="33"/>
    </row>
    <row r="16" spans="1:13" x14ac:dyDescent="0.25">
      <c r="A16" s="5" t="str">
        <f>IF(Marktlokationen!A15&lt;&gt;"",Marktlokationen!A15,"")</f>
        <v/>
      </c>
      <c r="B16" s="33"/>
      <c r="C16" s="17" t="str">
        <f>IF('Selbsterklärung Mo-Fr'!C16&lt;&gt;"",'Selbsterklärung Mo-Fr'!C16,"")</f>
        <v/>
      </c>
      <c r="D16" s="17" t="str">
        <f>IF('Selbsterklärung Mo-Fr'!D16&lt;&gt;"",'Selbsterklärung Mo-Fr'!D16,"")</f>
        <v/>
      </c>
      <c r="E16" s="33"/>
      <c r="F16" s="33"/>
      <c r="G16" s="2" t="str">
        <f>IF(B16&lt;&gt;"",MAX(0,B16-E16-F16)-(MAX(0,(B16-E16-F16))*(MAX(0,Stammdaten!$C$28-MAX(C16,D16))))+E16+F16,"")</f>
        <v/>
      </c>
      <c r="H16" s="33"/>
      <c r="I16" s="33"/>
      <c r="J16" s="2" t="str">
        <f t="shared" si="1"/>
        <v/>
      </c>
      <c r="K16" s="33"/>
      <c r="L16" s="2" t="str">
        <f t="shared" si="0"/>
        <v/>
      </c>
      <c r="M16" s="33"/>
    </row>
    <row r="17" spans="1:13" x14ac:dyDescent="0.25">
      <c r="A17" s="5" t="str">
        <f>IF(Marktlokationen!A16&lt;&gt;"",Marktlokationen!A16,"")</f>
        <v/>
      </c>
      <c r="B17" s="33"/>
      <c r="C17" s="17" t="str">
        <f>IF('Selbsterklärung Mo-Fr'!C17&lt;&gt;"",'Selbsterklärung Mo-Fr'!C17,"")</f>
        <v/>
      </c>
      <c r="D17" s="17" t="str">
        <f>IF('Selbsterklärung Mo-Fr'!D17&lt;&gt;"",'Selbsterklärung Mo-Fr'!D17,"")</f>
        <v/>
      </c>
      <c r="E17" s="33"/>
      <c r="F17" s="33"/>
      <c r="G17" s="2" t="str">
        <f>IF(B17&lt;&gt;"",MAX(0,B17-E17-F17)-(MAX(0,(B17-E17-F17))*(MAX(0,Stammdaten!$C$28-MAX(C17,D17))))+E17+F17,"")</f>
        <v/>
      </c>
      <c r="H17" s="33"/>
      <c r="I17" s="33"/>
      <c r="J17" s="2" t="str">
        <f t="shared" si="1"/>
        <v/>
      </c>
      <c r="K17" s="33"/>
      <c r="L17" s="2" t="str">
        <f t="shared" si="0"/>
        <v/>
      </c>
      <c r="M17" s="33"/>
    </row>
    <row r="18" spans="1:13" x14ac:dyDescent="0.25">
      <c r="A18" s="5" t="str">
        <f>IF(Marktlokationen!A17&lt;&gt;"",Marktlokationen!A17,"")</f>
        <v/>
      </c>
      <c r="B18" s="33"/>
      <c r="C18" s="17" t="str">
        <f>IF('Selbsterklärung Mo-Fr'!C18&lt;&gt;"",'Selbsterklärung Mo-Fr'!C18,"")</f>
        <v/>
      </c>
      <c r="D18" s="17" t="str">
        <f>IF('Selbsterklärung Mo-Fr'!D18&lt;&gt;"",'Selbsterklärung Mo-Fr'!D18,"")</f>
        <v/>
      </c>
      <c r="E18" s="33"/>
      <c r="F18" s="33"/>
      <c r="G18" s="2" t="str">
        <f>IF(B18&lt;&gt;"",MAX(0,B18-E18-F18)-(MAX(0,(B18-E18-F18))*(MAX(0,Stammdaten!$C$28-MAX(C18,D18))))+E18+F18,"")</f>
        <v/>
      </c>
      <c r="H18" s="33"/>
      <c r="I18" s="33"/>
      <c r="J18" s="2" t="str">
        <f t="shared" si="1"/>
        <v/>
      </c>
      <c r="K18" s="33"/>
      <c r="L18" s="2" t="str">
        <f t="shared" si="0"/>
        <v/>
      </c>
      <c r="M18" s="33"/>
    </row>
    <row r="19" spans="1:13" x14ac:dyDescent="0.25">
      <c r="A19" s="5" t="str">
        <f>IF(Marktlokationen!A18&lt;&gt;"",Marktlokationen!A18,"")</f>
        <v/>
      </c>
      <c r="B19" s="33"/>
      <c r="C19" s="17" t="str">
        <f>IF('Selbsterklärung Mo-Fr'!C19&lt;&gt;"",'Selbsterklärung Mo-Fr'!C19,"")</f>
        <v/>
      </c>
      <c r="D19" s="17" t="str">
        <f>IF('Selbsterklärung Mo-Fr'!D19&lt;&gt;"",'Selbsterklärung Mo-Fr'!D19,"")</f>
        <v/>
      </c>
      <c r="E19" s="33"/>
      <c r="F19" s="33"/>
      <c r="G19" s="2" t="str">
        <f>IF(B19&lt;&gt;"",MAX(0,B19-E19-F19)-(MAX(0,(B19-E19-F19))*(MAX(0,Stammdaten!$C$28-MAX(C19,D19))))+E19+F19,"")</f>
        <v/>
      </c>
      <c r="H19" s="33"/>
      <c r="I19" s="33"/>
      <c r="J19" s="2" t="str">
        <f t="shared" si="1"/>
        <v/>
      </c>
      <c r="K19" s="33"/>
      <c r="L19" s="2" t="str">
        <f t="shared" si="0"/>
        <v/>
      </c>
      <c r="M19" s="33"/>
    </row>
    <row r="20" spans="1:13" x14ac:dyDescent="0.25">
      <c r="A20" s="5" t="str">
        <f>IF(Marktlokationen!A19&lt;&gt;"",Marktlokationen!A19,"")</f>
        <v/>
      </c>
      <c r="B20" s="33"/>
      <c r="C20" s="17" t="str">
        <f>IF('Selbsterklärung Mo-Fr'!C20&lt;&gt;"",'Selbsterklärung Mo-Fr'!C20,"")</f>
        <v/>
      </c>
      <c r="D20" s="17" t="str">
        <f>IF('Selbsterklärung Mo-Fr'!D20&lt;&gt;"",'Selbsterklärung Mo-Fr'!D20,"")</f>
        <v/>
      </c>
      <c r="E20" s="33"/>
      <c r="F20" s="33"/>
      <c r="G20" s="2" t="str">
        <f>IF(B20&lt;&gt;"",MAX(0,B20-E20-F20)-(MAX(0,(B20-E20-F20))*(MAX(0,Stammdaten!$C$28-MAX(C20,D20))))+E20+F20,"")</f>
        <v/>
      </c>
      <c r="H20" s="33"/>
      <c r="I20" s="33"/>
      <c r="J20" s="2" t="str">
        <f t="shared" si="1"/>
        <v/>
      </c>
      <c r="K20" s="33"/>
      <c r="L20" s="2" t="str">
        <f t="shared" si="0"/>
        <v/>
      </c>
      <c r="M20" s="33"/>
    </row>
    <row r="21" spans="1:13" x14ac:dyDescent="0.25">
      <c r="A21" s="5" t="str">
        <f>IF(Marktlokationen!A20&lt;&gt;"",Marktlokationen!A20,"")</f>
        <v/>
      </c>
      <c r="B21" s="33"/>
      <c r="C21" s="17" t="str">
        <f>IF('Selbsterklärung Mo-Fr'!C21&lt;&gt;"",'Selbsterklärung Mo-Fr'!C21,"")</f>
        <v/>
      </c>
      <c r="D21" s="17" t="str">
        <f>IF('Selbsterklärung Mo-Fr'!D21&lt;&gt;"",'Selbsterklärung Mo-Fr'!D21,"")</f>
        <v/>
      </c>
      <c r="E21" s="33"/>
      <c r="F21" s="33"/>
      <c r="G21" s="2" t="str">
        <f>IF(B21&lt;&gt;"",MAX(0,B21-E21-F21)-(MAX(0,(B21-E21-F21))*(MAX(0,Stammdaten!$C$28-MAX(C21,D21))))+E21+F21,"")</f>
        <v/>
      </c>
      <c r="H21" s="33"/>
      <c r="I21" s="33"/>
      <c r="J21" s="2" t="str">
        <f t="shared" si="1"/>
        <v/>
      </c>
      <c r="K21" s="33"/>
      <c r="L21" s="2" t="str">
        <f t="shared" si="0"/>
        <v/>
      </c>
      <c r="M21" s="33"/>
    </row>
    <row r="22" spans="1:13" x14ac:dyDescent="0.25">
      <c r="A22" s="5" t="str">
        <f>IF(Marktlokationen!A21&lt;&gt;"",Marktlokationen!A21,"")</f>
        <v/>
      </c>
      <c r="B22" s="33"/>
      <c r="C22" s="17" t="str">
        <f>IF('Selbsterklärung Mo-Fr'!C22&lt;&gt;"",'Selbsterklärung Mo-Fr'!C22,"")</f>
        <v/>
      </c>
      <c r="D22" s="17" t="str">
        <f>IF('Selbsterklärung Mo-Fr'!D22&lt;&gt;"",'Selbsterklärung Mo-Fr'!D22,"")</f>
        <v/>
      </c>
      <c r="E22" s="33"/>
      <c r="F22" s="33"/>
      <c r="G22" s="2" t="str">
        <f>IF(B22&lt;&gt;"",MAX(0,B22-E22-F22)-(MAX(0,(B22-E22-F22))*(MAX(0,Stammdaten!$C$28-MAX(C22,D22))))+E22+F22,"")</f>
        <v/>
      </c>
      <c r="H22" s="33"/>
      <c r="I22" s="33"/>
      <c r="J22" s="2" t="str">
        <f t="shared" si="1"/>
        <v/>
      </c>
      <c r="K22" s="33"/>
      <c r="L22" s="2" t="str">
        <f t="shared" si="0"/>
        <v/>
      </c>
      <c r="M22" s="33"/>
    </row>
    <row r="23" spans="1:13" x14ac:dyDescent="0.25">
      <c r="A23" s="5" t="str">
        <f>IF(Marktlokationen!A22&lt;&gt;"",Marktlokationen!A22,"")</f>
        <v/>
      </c>
      <c r="B23" s="33"/>
      <c r="C23" s="17" t="str">
        <f>IF('Selbsterklärung Mo-Fr'!C23&lt;&gt;"",'Selbsterklärung Mo-Fr'!C23,"")</f>
        <v/>
      </c>
      <c r="D23" s="17" t="str">
        <f>IF('Selbsterklärung Mo-Fr'!D23&lt;&gt;"",'Selbsterklärung Mo-Fr'!D23,"")</f>
        <v/>
      </c>
      <c r="E23" s="33"/>
      <c r="F23" s="33"/>
      <c r="G23" s="2" t="str">
        <f>IF(B23&lt;&gt;"",MAX(0,B23-E23-F23)-(MAX(0,(B23-E23-F23))*(MAX(0,Stammdaten!$C$28-MAX(C23,D23))))+E23+F23,"")</f>
        <v/>
      </c>
      <c r="H23" s="33"/>
      <c r="I23" s="33"/>
      <c r="J23" s="2" t="str">
        <f t="shared" si="1"/>
        <v/>
      </c>
      <c r="K23" s="33"/>
      <c r="L23" s="2" t="str">
        <f t="shared" si="0"/>
        <v/>
      </c>
      <c r="M23" s="33"/>
    </row>
    <row r="24" spans="1:13" x14ac:dyDescent="0.25">
      <c r="A24" s="5" t="str">
        <f>IF(Marktlokationen!A23&lt;&gt;"",Marktlokationen!A23,"")</f>
        <v/>
      </c>
      <c r="B24" s="33"/>
      <c r="C24" s="17" t="str">
        <f>IF('Selbsterklärung Mo-Fr'!C24&lt;&gt;"",'Selbsterklärung Mo-Fr'!C24,"")</f>
        <v/>
      </c>
      <c r="D24" s="17" t="str">
        <f>IF('Selbsterklärung Mo-Fr'!D24&lt;&gt;"",'Selbsterklärung Mo-Fr'!D24,"")</f>
        <v/>
      </c>
      <c r="E24" s="33"/>
      <c r="F24" s="33"/>
      <c r="G24" s="2" t="str">
        <f>IF(B24&lt;&gt;"",MAX(0,B24-E24-F24)-(MAX(0,(B24-E24-F24))*(MAX(0,Stammdaten!$C$28-MAX(C24,D24))))+E24+F24,"")</f>
        <v/>
      </c>
      <c r="H24" s="33"/>
      <c r="I24" s="33"/>
      <c r="J24" s="2" t="str">
        <f t="shared" si="1"/>
        <v/>
      </c>
      <c r="K24" s="33"/>
      <c r="L24" s="2" t="str">
        <f t="shared" si="0"/>
        <v/>
      </c>
      <c r="M24" s="33"/>
    </row>
    <row r="25" spans="1:13" x14ac:dyDescent="0.25">
      <c r="A25" s="5" t="str">
        <f>IF(Marktlokationen!A24&lt;&gt;"",Marktlokationen!A24,"")</f>
        <v/>
      </c>
      <c r="B25" s="33"/>
      <c r="C25" s="17" t="str">
        <f>IF('Selbsterklärung Mo-Fr'!C25&lt;&gt;"",'Selbsterklärung Mo-Fr'!C25,"")</f>
        <v/>
      </c>
      <c r="D25" s="17" t="str">
        <f>IF('Selbsterklärung Mo-Fr'!D25&lt;&gt;"",'Selbsterklärung Mo-Fr'!D25,"")</f>
        <v/>
      </c>
      <c r="E25" s="33"/>
      <c r="F25" s="33"/>
      <c r="G25" s="2" t="str">
        <f>IF(B25&lt;&gt;"",MAX(0,B25-E25-F25)-(MAX(0,(B25-E25-F25))*(MAX(0,Stammdaten!$C$28-MAX(C25,D25))))+E25+F25,"")</f>
        <v/>
      </c>
      <c r="H25" s="33"/>
      <c r="I25" s="33"/>
      <c r="J25" s="2" t="str">
        <f t="shared" si="1"/>
        <v/>
      </c>
      <c r="K25" s="33"/>
      <c r="L25" s="2" t="str">
        <f t="shared" si="0"/>
        <v/>
      </c>
      <c r="M25" s="33"/>
    </row>
    <row r="26" spans="1:13" x14ac:dyDescent="0.25">
      <c r="A26" s="5" t="str">
        <f>IF(Marktlokationen!A25&lt;&gt;"",Marktlokationen!A25,"")</f>
        <v/>
      </c>
      <c r="B26" s="33"/>
      <c r="C26" s="17" t="str">
        <f>IF('Selbsterklärung Mo-Fr'!C26&lt;&gt;"",'Selbsterklärung Mo-Fr'!C26,"")</f>
        <v/>
      </c>
      <c r="D26" s="17" t="str">
        <f>IF('Selbsterklärung Mo-Fr'!D26&lt;&gt;"",'Selbsterklärung Mo-Fr'!D26,"")</f>
        <v/>
      </c>
      <c r="E26" s="33"/>
      <c r="F26" s="33"/>
      <c r="G26" s="2" t="str">
        <f>IF(B26&lt;&gt;"",MAX(0,B26-E26-F26)-(MAX(0,(B26-E26-F26))*(MAX(0,Stammdaten!$C$28-MAX(C26,D26))))+E26+F26,"")</f>
        <v/>
      </c>
      <c r="H26" s="33"/>
      <c r="I26" s="33"/>
      <c r="J26" s="2" t="str">
        <f t="shared" si="1"/>
        <v/>
      </c>
      <c r="K26" s="33"/>
      <c r="L26" s="2" t="str">
        <f t="shared" si="0"/>
        <v/>
      </c>
      <c r="M26" s="33"/>
    </row>
    <row r="27" spans="1:13" x14ac:dyDescent="0.25">
      <c r="A27" s="5" t="str">
        <f>IF(Marktlokationen!A26&lt;&gt;"",Marktlokationen!A26,"")</f>
        <v/>
      </c>
      <c r="B27" s="33"/>
      <c r="C27" s="17" t="str">
        <f>IF('Selbsterklärung Mo-Fr'!C27&lt;&gt;"",'Selbsterklärung Mo-Fr'!C27,"")</f>
        <v/>
      </c>
      <c r="D27" s="17" t="str">
        <f>IF('Selbsterklärung Mo-Fr'!D27&lt;&gt;"",'Selbsterklärung Mo-Fr'!D27,"")</f>
        <v/>
      </c>
      <c r="E27" s="33"/>
      <c r="F27" s="33"/>
      <c r="G27" s="2" t="str">
        <f>IF(B27&lt;&gt;"",MAX(0,B27-E27-F27)-(MAX(0,(B27-E27-F27))*(MAX(0,Stammdaten!$C$28-MAX(C27,D27))))+E27+F27,"")</f>
        <v/>
      </c>
      <c r="H27" s="33"/>
      <c r="I27" s="33"/>
      <c r="J27" s="2" t="str">
        <f t="shared" si="1"/>
        <v/>
      </c>
      <c r="K27" s="33"/>
      <c r="L27" s="2" t="str">
        <f t="shared" si="0"/>
        <v/>
      </c>
      <c r="M27" s="33"/>
    </row>
    <row r="28" spans="1:13" x14ac:dyDescent="0.25">
      <c r="A28" s="5" t="str">
        <f>IF(Marktlokationen!A27&lt;&gt;"",Marktlokationen!A27,"")</f>
        <v/>
      </c>
      <c r="B28" s="33"/>
      <c r="C28" s="17" t="str">
        <f>IF('Selbsterklärung Mo-Fr'!C28&lt;&gt;"",'Selbsterklärung Mo-Fr'!C28,"")</f>
        <v/>
      </c>
      <c r="D28" s="17" t="str">
        <f>IF('Selbsterklärung Mo-Fr'!D28&lt;&gt;"",'Selbsterklärung Mo-Fr'!D28,"")</f>
        <v/>
      </c>
      <c r="E28" s="33"/>
      <c r="F28" s="33"/>
      <c r="G28" s="2" t="str">
        <f>IF(B28&lt;&gt;"",MAX(0,B28-E28-F28)-(MAX(0,(B28-E28-F28))*(MAX(0,Stammdaten!$C$28-MAX(C28,D28))))+E28+F28,"")</f>
        <v/>
      </c>
      <c r="H28" s="33"/>
      <c r="I28" s="33"/>
      <c r="J28" s="2" t="str">
        <f t="shared" si="1"/>
        <v/>
      </c>
      <c r="K28" s="33"/>
      <c r="L28" s="2" t="str">
        <f t="shared" si="0"/>
        <v/>
      </c>
      <c r="M28" s="33"/>
    </row>
    <row r="29" spans="1:13" x14ac:dyDescent="0.25">
      <c r="A29" s="5" t="str">
        <f>IF(Marktlokationen!A28&lt;&gt;"",Marktlokationen!A28,"")</f>
        <v/>
      </c>
      <c r="B29" s="33"/>
      <c r="C29" s="17" t="str">
        <f>IF('Selbsterklärung Mo-Fr'!C29&lt;&gt;"",'Selbsterklärung Mo-Fr'!C29,"")</f>
        <v/>
      </c>
      <c r="D29" s="17" t="str">
        <f>IF('Selbsterklärung Mo-Fr'!D29&lt;&gt;"",'Selbsterklärung Mo-Fr'!D29,"")</f>
        <v/>
      </c>
      <c r="E29" s="33"/>
      <c r="F29" s="33"/>
      <c r="G29" s="2" t="str">
        <f>IF(B29&lt;&gt;"",MAX(0,B29-E29-F29)-(MAX(0,(B29-E29-F29))*(MAX(0,Stammdaten!$C$28-MAX(C29,D29))))+E29+F29,"")</f>
        <v/>
      </c>
      <c r="H29" s="33"/>
      <c r="I29" s="33"/>
      <c r="J29" s="2" t="str">
        <f t="shared" si="1"/>
        <v/>
      </c>
      <c r="K29" s="33"/>
      <c r="L29" s="2" t="str">
        <f t="shared" si="0"/>
        <v/>
      </c>
      <c r="M29" s="33"/>
    </row>
    <row r="30" spans="1:13" x14ac:dyDescent="0.25">
      <c r="A30" s="5" t="str">
        <f>IF(Marktlokationen!A29&lt;&gt;"",Marktlokationen!A29,"")</f>
        <v/>
      </c>
      <c r="B30" s="33"/>
      <c r="C30" s="17" t="str">
        <f>IF('Selbsterklärung Mo-Fr'!C30&lt;&gt;"",'Selbsterklärung Mo-Fr'!C30,"")</f>
        <v/>
      </c>
      <c r="D30" s="17" t="str">
        <f>IF('Selbsterklärung Mo-Fr'!D30&lt;&gt;"",'Selbsterklärung Mo-Fr'!D30,"")</f>
        <v/>
      </c>
      <c r="E30" s="33"/>
      <c r="F30" s="33"/>
      <c r="G30" s="2" t="str">
        <f>IF(B30&lt;&gt;"",MAX(0,B30-E30-F30)-(MAX(0,(B30-E30-F30))*(MAX(0,Stammdaten!$C$28-MAX(C30,D30))))+E30+F30,"")</f>
        <v/>
      </c>
      <c r="H30" s="33"/>
      <c r="I30" s="33"/>
      <c r="J30" s="2" t="str">
        <f t="shared" si="1"/>
        <v/>
      </c>
      <c r="K30" s="33"/>
      <c r="L30" s="2" t="str">
        <f t="shared" si="0"/>
        <v/>
      </c>
      <c r="M30" s="33"/>
    </row>
    <row r="31" spans="1:13" x14ac:dyDescent="0.25">
      <c r="A31" s="5" t="str">
        <f>IF(Marktlokationen!A30&lt;&gt;"",Marktlokationen!A30,"")</f>
        <v/>
      </c>
      <c r="B31" s="33"/>
      <c r="C31" s="17" t="str">
        <f>IF('Selbsterklärung Mo-Fr'!C31&lt;&gt;"",'Selbsterklärung Mo-Fr'!C31,"")</f>
        <v/>
      </c>
      <c r="D31" s="17" t="str">
        <f>IF('Selbsterklärung Mo-Fr'!D31&lt;&gt;"",'Selbsterklärung Mo-Fr'!D31,"")</f>
        <v/>
      </c>
      <c r="E31" s="33"/>
      <c r="F31" s="33"/>
      <c r="G31" s="2" t="str">
        <f>IF(B31&lt;&gt;"",MAX(0,B31-E31-F31)-(MAX(0,(B31-E31-F31))*(MAX(0,Stammdaten!$C$28-MAX(C31,D31))))+E31+F31,"")</f>
        <v/>
      </c>
      <c r="H31" s="33"/>
      <c r="I31" s="33"/>
      <c r="J31" s="2" t="str">
        <f t="shared" si="1"/>
        <v/>
      </c>
      <c r="K31" s="33"/>
      <c r="L31" s="2" t="str">
        <f t="shared" si="0"/>
        <v/>
      </c>
      <c r="M31" s="33"/>
    </row>
    <row r="32" spans="1:13" x14ac:dyDescent="0.25">
      <c r="A32" s="5" t="str">
        <f>IF(Marktlokationen!A31&lt;&gt;"",Marktlokationen!A31,"")</f>
        <v/>
      </c>
      <c r="B32" s="33"/>
      <c r="C32" s="17" t="str">
        <f>IF('Selbsterklärung Mo-Fr'!C32&lt;&gt;"",'Selbsterklärung Mo-Fr'!C32,"")</f>
        <v/>
      </c>
      <c r="D32" s="17" t="str">
        <f>IF('Selbsterklärung Mo-Fr'!D32&lt;&gt;"",'Selbsterklärung Mo-Fr'!D32,"")</f>
        <v/>
      </c>
      <c r="E32" s="33"/>
      <c r="F32" s="33"/>
      <c r="G32" s="2" t="str">
        <f>IF(B32&lt;&gt;"",MAX(0,B32-E32-F32)-(MAX(0,(B32-E32-F32))*(MAX(0,Stammdaten!$C$28-MAX(C32,D32))))+E32+F32,"")</f>
        <v/>
      </c>
      <c r="H32" s="33"/>
      <c r="I32" s="33"/>
      <c r="J32" s="2" t="str">
        <f t="shared" si="1"/>
        <v/>
      </c>
      <c r="K32" s="33"/>
      <c r="L32" s="2" t="str">
        <f t="shared" si="0"/>
        <v/>
      </c>
      <c r="M32" s="33"/>
    </row>
    <row r="33" spans="1:13" x14ac:dyDescent="0.25">
      <c r="A33" s="5" t="str">
        <f>IF(Marktlokationen!A32&lt;&gt;"",Marktlokationen!A32,"")</f>
        <v/>
      </c>
      <c r="B33" s="33"/>
      <c r="C33" s="17" t="str">
        <f>IF('Selbsterklärung Mo-Fr'!C33&lt;&gt;"",'Selbsterklärung Mo-Fr'!C33,"")</f>
        <v/>
      </c>
      <c r="D33" s="17" t="str">
        <f>IF('Selbsterklärung Mo-Fr'!D33&lt;&gt;"",'Selbsterklärung Mo-Fr'!D33,"")</f>
        <v/>
      </c>
      <c r="E33" s="33"/>
      <c r="F33" s="33"/>
      <c r="G33" s="2" t="str">
        <f>IF(B33&lt;&gt;"",MAX(0,B33-E33-F33)-(MAX(0,(B33-E33-F33))*(MAX(0,Stammdaten!$C$28-MAX(C33,D33))))+E33+F33,"")</f>
        <v/>
      </c>
      <c r="H33" s="33"/>
      <c r="I33" s="33"/>
      <c r="J33" s="2" t="str">
        <f t="shared" si="1"/>
        <v/>
      </c>
      <c r="K33" s="33"/>
      <c r="L33" s="2" t="str">
        <f t="shared" si="0"/>
        <v/>
      </c>
      <c r="M33" s="33"/>
    </row>
    <row r="34" spans="1:13" x14ac:dyDescent="0.25">
      <c r="A34" s="5" t="str">
        <f>IF(Marktlokationen!A33&lt;&gt;"",Marktlokationen!A33,"")</f>
        <v/>
      </c>
      <c r="B34" s="33"/>
      <c r="C34" s="17" t="str">
        <f>IF('Selbsterklärung Mo-Fr'!C34&lt;&gt;"",'Selbsterklärung Mo-Fr'!C34,"")</f>
        <v/>
      </c>
      <c r="D34" s="17" t="str">
        <f>IF('Selbsterklärung Mo-Fr'!D34&lt;&gt;"",'Selbsterklärung Mo-Fr'!D34,"")</f>
        <v/>
      </c>
      <c r="E34" s="33"/>
      <c r="F34" s="33"/>
      <c r="G34" s="2" t="str">
        <f>IF(B34&lt;&gt;"",MAX(0,B34-E34-F34)-(MAX(0,(B34-E34-F34))*(MAX(0,Stammdaten!$C$28-MAX(C34,D34))))+E34+F34,"")</f>
        <v/>
      </c>
      <c r="H34" s="33"/>
      <c r="I34" s="33"/>
      <c r="J34" s="2" t="str">
        <f t="shared" si="1"/>
        <v/>
      </c>
      <c r="K34" s="33"/>
      <c r="L34" s="2" t="str">
        <f t="shared" si="0"/>
        <v/>
      </c>
      <c r="M34" s="33"/>
    </row>
    <row r="35" spans="1:13" x14ac:dyDescent="0.25">
      <c r="A35" s="5" t="str">
        <f>IF(Marktlokationen!A34&lt;&gt;"",Marktlokationen!A34,"")</f>
        <v/>
      </c>
      <c r="B35" s="33"/>
      <c r="C35" s="17" t="str">
        <f>IF('Selbsterklärung Mo-Fr'!C35&lt;&gt;"",'Selbsterklärung Mo-Fr'!C35,"")</f>
        <v/>
      </c>
      <c r="D35" s="17" t="str">
        <f>IF('Selbsterklärung Mo-Fr'!D35&lt;&gt;"",'Selbsterklärung Mo-Fr'!D35,"")</f>
        <v/>
      </c>
      <c r="E35" s="33"/>
      <c r="F35" s="33"/>
      <c r="G35" s="2" t="str">
        <f>IF(B35&lt;&gt;"",MAX(0,B35-E35-F35)-(MAX(0,(B35-E35-F35))*(MAX(0,Stammdaten!$C$28-MAX(C35,D35))))+E35+F35,"")</f>
        <v/>
      </c>
      <c r="H35" s="33"/>
      <c r="I35" s="33"/>
      <c r="J35" s="2" t="str">
        <f t="shared" si="1"/>
        <v/>
      </c>
      <c r="K35" s="33"/>
      <c r="L35" s="2" t="str">
        <f t="shared" si="0"/>
        <v/>
      </c>
      <c r="M35" s="33"/>
    </row>
    <row r="36" spans="1:13" x14ac:dyDescent="0.25">
      <c r="A36" s="5" t="str">
        <f>IF(Marktlokationen!A35&lt;&gt;"",Marktlokationen!A35,"")</f>
        <v/>
      </c>
      <c r="B36" s="33"/>
      <c r="C36" s="17" t="str">
        <f>IF('Selbsterklärung Mo-Fr'!C36&lt;&gt;"",'Selbsterklärung Mo-Fr'!C36,"")</f>
        <v/>
      </c>
      <c r="D36" s="17" t="str">
        <f>IF('Selbsterklärung Mo-Fr'!D36&lt;&gt;"",'Selbsterklärung Mo-Fr'!D36,"")</f>
        <v/>
      </c>
      <c r="E36" s="33"/>
      <c r="F36" s="33"/>
      <c r="G36" s="2" t="str">
        <f>IF(B36&lt;&gt;"",MAX(0,B36-E36-F36)-(MAX(0,(B36-E36-F36))*(MAX(0,Stammdaten!$C$28-MAX(C36,D36))))+E36+F36,"")</f>
        <v/>
      </c>
      <c r="H36" s="33"/>
      <c r="I36" s="33"/>
      <c r="J36" s="2" t="str">
        <f t="shared" si="1"/>
        <v/>
      </c>
      <c r="K36" s="33"/>
      <c r="L36" s="2" t="str">
        <f t="shared" si="0"/>
        <v/>
      </c>
      <c r="M36" s="33"/>
    </row>
    <row r="37" spans="1:13" x14ac:dyDescent="0.25">
      <c r="A37" s="5" t="str">
        <f>IF(Marktlokationen!A36&lt;&gt;"",Marktlokationen!A36,"")</f>
        <v/>
      </c>
      <c r="B37" s="33"/>
      <c r="C37" s="17" t="str">
        <f>IF('Selbsterklärung Mo-Fr'!C37&lt;&gt;"",'Selbsterklärung Mo-Fr'!C37,"")</f>
        <v/>
      </c>
      <c r="D37" s="17" t="str">
        <f>IF('Selbsterklärung Mo-Fr'!D37&lt;&gt;"",'Selbsterklärung Mo-Fr'!D37,"")</f>
        <v/>
      </c>
      <c r="E37" s="33"/>
      <c r="F37" s="33"/>
      <c r="G37" s="2" t="str">
        <f>IF(B37&lt;&gt;"",MAX(0,B37-E37-F37)-(MAX(0,(B37-E37-F37))*(MAX(0,Stammdaten!$C$28-MAX(C37,D37))))+E37+F37,"")</f>
        <v/>
      </c>
      <c r="H37" s="33"/>
      <c r="I37" s="33"/>
      <c r="J37" s="2" t="str">
        <f t="shared" si="1"/>
        <v/>
      </c>
      <c r="K37" s="33"/>
      <c r="L37" s="2" t="str">
        <f t="shared" si="0"/>
        <v/>
      </c>
      <c r="M37" s="33"/>
    </row>
    <row r="38" spans="1:13" x14ac:dyDescent="0.25">
      <c r="A38" s="5" t="str">
        <f>IF(Marktlokationen!A37&lt;&gt;"",Marktlokationen!A37,"")</f>
        <v/>
      </c>
      <c r="B38" s="33"/>
      <c r="C38" s="17" t="str">
        <f>IF('Selbsterklärung Mo-Fr'!C38&lt;&gt;"",'Selbsterklärung Mo-Fr'!C38,"")</f>
        <v/>
      </c>
      <c r="D38" s="17" t="str">
        <f>IF('Selbsterklärung Mo-Fr'!D38&lt;&gt;"",'Selbsterklärung Mo-Fr'!D38,"")</f>
        <v/>
      </c>
      <c r="E38" s="33"/>
      <c r="F38" s="33"/>
      <c r="G38" s="2" t="str">
        <f>IF(B38&lt;&gt;"",MAX(0,B38-E38-F38)-(MAX(0,(B38-E38-F38))*(MAX(0,Stammdaten!$C$28-MAX(C38,D38))))+E38+F38,"")</f>
        <v/>
      </c>
      <c r="H38" s="33"/>
      <c r="I38" s="33"/>
      <c r="J38" s="2" t="str">
        <f t="shared" si="1"/>
        <v/>
      </c>
      <c r="K38" s="33"/>
      <c r="L38" s="2" t="str">
        <f t="shared" si="0"/>
        <v/>
      </c>
      <c r="M38" s="33"/>
    </row>
    <row r="39" spans="1:13" x14ac:dyDescent="0.25">
      <c r="A39" s="5" t="str">
        <f>IF(Marktlokationen!A38&lt;&gt;"",Marktlokationen!A38,"")</f>
        <v/>
      </c>
      <c r="B39" s="33"/>
      <c r="C39" s="17" t="str">
        <f>IF('Selbsterklärung Mo-Fr'!C39&lt;&gt;"",'Selbsterklärung Mo-Fr'!C39,"")</f>
        <v/>
      </c>
      <c r="D39" s="17" t="str">
        <f>IF('Selbsterklärung Mo-Fr'!D39&lt;&gt;"",'Selbsterklärung Mo-Fr'!D39,"")</f>
        <v/>
      </c>
      <c r="E39" s="33"/>
      <c r="F39" s="33"/>
      <c r="G39" s="2" t="str">
        <f>IF(B39&lt;&gt;"",MAX(0,B39-E39-F39)-(MAX(0,(B39-E39-F39))*(MAX(0,Stammdaten!$C$28-MAX(C39,D39))))+E39+F39,"")</f>
        <v/>
      </c>
      <c r="H39" s="33"/>
      <c r="I39" s="33"/>
      <c r="J39" s="2" t="str">
        <f t="shared" si="1"/>
        <v/>
      </c>
      <c r="K39" s="33"/>
      <c r="L39" s="2" t="str">
        <f t="shared" si="0"/>
        <v/>
      </c>
      <c r="M39" s="33"/>
    </row>
    <row r="40" spans="1:13" x14ac:dyDescent="0.25">
      <c r="A40" s="5" t="str">
        <f>IF(Marktlokationen!A39&lt;&gt;"",Marktlokationen!A39,"")</f>
        <v/>
      </c>
      <c r="B40" s="33"/>
      <c r="C40" s="17" t="str">
        <f>IF('Selbsterklärung Mo-Fr'!C40&lt;&gt;"",'Selbsterklärung Mo-Fr'!C40,"")</f>
        <v/>
      </c>
      <c r="D40" s="17" t="str">
        <f>IF('Selbsterklärung Mo-Fr'!D40&lt;&gt;"",'Selbsterklärung Mo-Fr'!D40,"")</f>
        <v/>
      </c>
      <c r="E40" s="33"/>
      <c r="F40" s="33"/>
      <c r="G40" s="2" t="str">
        <f>IF(B40&lt;&gt;"",MAX(0,B40-E40-F40)-(MAX(0,(B40-E40-F40))*(MAX(0,Stammdaten!$C$28-MAX(C40,D40))))+E40+F40,"")</f>
        <v/>
      </c>
      <c r="H40" s="33"/>
      <c r="I40" s="33"/>
      <c r="J40" s="2" t="str">
        <f t="shared" si="1"/>
        <v/>
      </c>
      <c r="K40" s="33"/>
      <c r="L40" s="2" t="str">
        <f t="shared" si="0"/>
        <v/>
      </c>
      <c r="M40" s="33"/>
    </row>
    <row r="41" spans="1:13" x14ac:dyDescent="0.25">
      <c r="A41" s="5" t="str">
        <f>IF(Marktlokationen!A40&lt;&gt;"",Marktlokationen!A40,"")</f>
        <v/>
      </c>
      <c r="B41" s="33"/>
      <c r="C41" s="17" t="str">
        <f>IF('Selbsterklärung Mo-Fr'!C41&lt;&gt;"",'Selbsterklärung Mo-Fr'!C41,"")</f>
        <v/>
      </c>
      <c r="D41" s="17" t="str">
        <f>IF('Selbsterklärung Mo-Fr'!D41&lt;&gt;"",'Selbsterklärung Mo-Fr'!D41,"")</f>
        <v/>
      </c>
      <c r="E41" s="33"/>
      <c r="F41" s="33"/>
      <c r="G41" s="2" t="str">
        <f>IF(B41&lt;&gt;"",MAX(0,B41-E41-F41)-(MAX(0,(B41-E41-F41))*(MAX(0,Stammdaten!$C$28-MAX(C41,D41))))+E41+F41,"")</f>
        <v/>
      </c>
      <c r="H41" s="33"/>
      <c r="I41" s="33"/>
      <c r="J41" s="2" t="str">
        <f t="shared" si="1"/>
        <v/>
      </c>
      <c r="K41" s="33"/>
      <c r="L41" s="2" t="str">
        <f t="shared" si="0"/>
        <v/>
      </c>
      <c r="M41" s="33"/>
    </row>
    <row r="42" spans="1:13" x14ac:dyDescent="0.25">
      <c r="A42" s="5" t="str">
        <f>IF(Marktlokationen!A41&lt;&gt;"",Marktlokationen!A41,"")</f>
        <v/>
      </c>
      <c r="B42" s="33"/>
      <c r="C42" s="17" t="str">
        <f>IF('Selbsterklärung Mo-Fr'!C42&lt;&gt;"",'Selbsterklärung Mo-Fr'!C42,"")</f>
        <v/>
      </c>
      <c r="D42" s="17" t="str">
        <f>IF('Selbsterklärung Mo-Fr'!D42&lt;&gt;"",'Selbsterklärung Mo-Fr'!D42,"")</f>
        <v/>
      </c>
      <c r="E42" s="33"/>
      <c r="F42" s="33"/>
      <c r="G42" s="2" t="str">
        <f>IF(B42&lt;&gt;"",MAX(0,B42-E42-F42)-(MAX(0,(B42-E42-F42))*(MAX(0,Stammdaten!$C$28-MAX(C42,D42))))+E42+F42,"")</f>
        <v/>
      </c>
      <c r="H42" s="33"/>
      <c r="I42" s="33"/>
      <c r="J42" s="2" t="str">
        <f t="shared" si="1"/>
        <v/>
      </c>
      <c r="K42" s="33"/>
      <c r="L42" s="2" t="str">
        <f t="shared" si="0"/>
        <v/>
      </c>
      <c r="M42" s="33"/>
    </row>
    <row r="43" spans="1:13" x14ac:dyDescent="0.25">
      <c r="A43" s="5" t="str">
        <f>IF(Marktlokationen!A42&lt;&gt;"",Marktlokationen!A42,"")</f>
        <v/>
      </c>
      <c r="B43" s="33"/>
      <c r="C43" s="17" t="str">
        <f>IF('Selbsterklärung Mo-Fr'!C43&lt;&gt;"",'Selbsterklärung Mo-Fr'!C43,"")</f>
        <v/>
      </c>
      <c r="D43" s="17" t="str">
        <f>IF('Selbsterklärung Mo-Fr'!D43&lt;&gt;"",'Selbsterklärung Mo-Fr'!D43,"")</f>
        <v/>
      </c>
      <c r="E43" s="33"/>
      <c r="F43" s="33"/>
      <c r="G43" s="2" t="str">
        <f>IF(B43&lt;&gt;"",MAX(0,B43-E43-F43)-(MAX(0,(B43-E43-F43))*(MAX(0,Stammdaten!$C$28-MAX(C43,D43))))+E43+F43,"")</f>
        <v/>
      </c>
      <c r="H43" s="33"/>
      <c r="I43" s="33"/>
      <c r="J43" s="2" t="str">
        <f t="shared" si="1"/>
        <v/>
      </c>
      <c r="K43" s="33"/>
      <c r="L43" s="2" t="str">
        <f t="shared" si="0"/>
        <v/>
      </c>
      <c r="M43" s="33"/>
    </row>
    <row r="44" spans="1:13" x14ac:dyDescent="0.25">
      <c r="A44" s="5" t="str">
        <f>IF(Marktlokationen!A43&lt;&gt;"",Marktlokationen!A43,"")</f>
        <v/>
      </c>
      <c r="B44" s="33"/>
      <c r="C44" s="17" t="str">
        <f>IF('Selbsterklärung Mo-Fr'!C44&lt;&gt;"",'Selbsterklärung Mo-Fr'!C44,"")</f>
        <v/>
      </c>
      <c r="D44" s="17" t="str">
        <f>IF('Selbsterklärung Mo-Fr'!D44&lt;&gt;"",'Selbsterklärung Mo-Fr'!D44,"")</f>
        <v/>
      </c>
      <c r="E44" s="33"/>
      <c r="F44" s="33"/>
      <c r="G44" s="2" t="str">
        <f>IF(B44&lt;&gt;"",MAX(0,B44-E44-F44)-(MAX(0,(B44-E44-F44))*(MAX(0,Stammdaten!$C$28-MAX(C44,D44))))+E44+F44,"")</f>
        <v/>
      </c>
      <c r="H44" s="33"/>
      <c r="I44" s="33"/>
      <c r="J44" s="2" t="str">
        <f t="shared" si="1"/>
        <v/>
      </c>
      <c r="K44" s="33"/>
      <c r="L44" s="2" t="str">
        <f t="shared" si="0"/>
        <v/>
      </c>
      <c r="M44" s="33"/>
    </row>
    <row r="45" spans="1:13" x14ac:dyDescent="0.25">
      <c r="A45" s="5" t="str">
        <f>IF(Marktlokationen!A44&lt;&gt;"",Marktlokationen!A44,"")</f>
        <v/>
      </c>
      <c r="B45" s="33"/>
      <c r="C45" s="17" t="str">
        <f>IF('Selbsterklärung Mo-Fr'!C45&lt;&gt;"",'Selbsterklärung Mo-Fr'!C45,"")</f>
        <v/>
      </c>
      <c r="D45" s="17" t="str">
        <f>IF('Selbsterklärung Mo-Fr'!D45&lt;&gt;"",'Selbsterklärung Mo-Fr'!D45,"")</f>
        <v/>
      </c>
      <c r="E45" s="33"/>
      <c r="F45" s="33"/>
      <c r="G45" s="2" t="str">
        <f>IF(B45&lt;&gt;"",MAX(0,B45-E45-F45)-(MAX(0,(B45-E45-F45))*(MAX(0,Stammdaten!$C$28-MAX(C45,D45))))+E45+F45,"")</f>
        <v/>
      </c>
      <c r="H45" s="33"/>
      <c r="I45" s="33"/>
      <c r="J45" s="2" t="str">
        <f t="shared" si="1"/>
        <v/>
      </c>
      <c r="K45" s="33"/>
      <c r="L45" s="2" t="str">
        <f t="shared" si="0"/>
        <v/>
      </c>
      <c r="M45" s="33"/>
    </row>
    <row r="46" spans="1:13" x14ac:dyDescent="0.25">
      <c r="A46" s="5" t="str">
        <f>IF(Marktlokationen!A45&lt;&gt;"",Marktlokationen!A45,"")</f>
        <v/>
      </c>
      <c r="B46" s="33"/>
      <c r="C46" s="17" t="str">
        <f>IF('Selbsterklärung Mo-Fr'!C46&lt;&gt;"",'Selbsterklärung Mo-Fr'!C46,"")</f>
        <v/>
      </c>
      <c r="D46" s="17" t="str">
        <f>IF('Selbsterklärung Mo-Fr'!D46&lt;&gt;"",'Selbsterklärung Mo-Fr'!D46,"")</f>
        <v/>
      </c>
      <c r="E46" s="33"/>
      <c r="F46" s="33"/>
      <c r="G46" s="2" t="str">
        <f>IF(B46&lt;&gt;"",MAX(0,B46-E46-F46)-(MAX(0,(B46-E46-F46))*(MAX(0,Stammdaten!$C$28-MAX(C46,D46))))+E46+F46,"")</f>
        <v/>
      </c>
      <c r="H46" s="33"/>
      <c r="I46" s="33"/>
      <c r="J46" s="2" t="str">
        <f t="shared" si="1"/>
        <v/>
      </c>
      <c r="K46" s="33"/>
      <c r="L46" s="2" t="str">
        <f t="shared" si="0"/>
        <v/>
      </c>
      <c r="M46" s="33"/>
    </row>
    <row r="47" spans="1:13" x14ac:dyDescent="0.25">
      <c r="A47" s="5" t="str">
        <f>IF(Marktlokationen!A46&lt;&gt;"",Marktlokationen!A46,"")</f>
        <v/>
      </c>
      <c r="B47" s="33"/>
      <c r="C47" s="17" t="str">
        <f>IF('Selbsterklärung Mo-Fr'!C47&lt;&gt;"",'Selbsterklärung Mo-Fr'!C47,"")</f>
        <v/>
      </c>
      <c r="D47" s="17" t="str">
        <f>IF('Selbsterklärung Mo-Fr'!D47&lt;&gt;"",'Selbsterklärung Mo-Fr'!D47,"")</f>
        <v/>
      </c>
      <c r="E47" s="33"/>
      <c r="F47" s="33"/>
      <c r="G47" s="2" t="str">
        <f>IF(B47&lt;&gt;"",MAX(0,B47-E47-F47)-(MAX(0,(B47-E47-F47))*(MAX(0,Stammdaten!$C$28-MAX(C47,D47))))+E47+F47,"")</f>
        <v/>
      </c>
      <c r="H47" s="33"/>
      <c r="I47" s="33"/>
      <c r="J47" s="2" t="str">
        <f t="shared" si="1"/>
        <v/>
      </c>
      <c r="K47" s="33"/>
      <c r="L47" s="2" t="str">
        <f t="shared" si="0"/>
        <v/>
      </c>
      <c r="M47" s="33"/>
    </row>
    <row r="48" spans="1:13" x14ac:dyDescent="0.25">
      <c r="A48" s="5" t="str">
        <f>IF(Marktlokationen!A47&lt;&gt;"",Marktlokationen!A47,"")</f>
        <v/>
      </c>
      <c r="B48" s="33"/>
      <c r="C48" s="17" t="str">
        <f>IF('Selbsterklärung Mo-Fr'!C48&lt;&gt;"",'Selbsterklärung Mo-Fr'!C48,"")</f>
        <v/>
      </c>
      <c r="D48" s="17" t="str">
        <f>IF('Selbsterklärung Mo-Fr'!D48&lt;&gt;"",'Selbsterklärung Mo-Fr'!D48,"")</f>
        <v/>
      </c>
      <c r="E48" s="33"/>
      <c r="F48" s="33"/>
      <c r="G48" s="2" t="str">
        <f>IF(B48&lt;&gt;"",MAX(0,B48-E48-F48)-(MAX(0,(B48-E48-F48))*(MAX(0,Stammdaten!$C$28-MAX(C48,D48))))+E48+F48,"")</f>
        <v/>
      </c>
      <c r="H48" s="33"/>
      <c r="I48" s="33"/>
      <c r="J48" s="2" t="str">
        <f t="shared" si="1"/>
        <v/>
      </c>
      <c r="K48" s="33"/>
      <c r="L48" s="2" t="str">
        <f t="shared" si="0"/>
        <v/>
      </c>
      <c r="M48" s="33"/>
    </row>
    <row r="49" spans="1:13" x14ac:dyDescent="0.25">
      <c r="A49" s="5" t="str">
        <f>IF(Marktlokationen!A48&lt;&gt;"",Marktlokationen!A48,"")</f>
        <v/>
      </c>
      <c r="B49" s="33"/>
      <c r="C49" s="17" t="str">
        <f>IF('Selbsterklärung Mo-Fr'!C49&lt;&gt;"",'Selbsterklärung Mo-Fr'!C49,"")</f>
        <v/>
      </c>
      <c r="D49" s="17" t="str">
        <f>IF('Selbsterklärung Mo-Fr'!D49&lt;&gt;"",'Selbsterklärung Mo-Fr'!D49,"")</f>
        <v/>
      </c>
      <c r="E49" s="33"/>
      <c r="F49" s="33"/>
      <c r="G49" s="2" t="str">
        <f>IF(B49&lt;&gt;"",MAX(0,B49-E49-F49)-(MAX(0,(B49-E49-F49))*(MAX(0,Stammdaten!$C$28-MAX(C49,D49))))+E49+F49,"")</f>
        <v/>
      </c>
      <c r="H49" s="33"/>
      <c r="I49" s="33"/>
      <c r="J49" s="2" t="str">
        <f t="shared" si="1"/>
        <v/>
      </c>
      <c r="K49" s="33"/>
      <c r="L49" s="2" t="str">
        <f t="shared" si="0"/>
        <v/>
      </c>
      <c r="M49" s="33"/>
    </row>
    <row r="50" spans="1:13" x14ac:dyDescent="0.25">
      <c r="A50" s="5" t="str">
        <f>IF(Marktlokationen!A49&lt;&gt;"",Marktlokationen!A49,"")</f>
        <v/>
      </c>
      <c r="B50" s="33"/>
      <c r="C50" s="17" t="str">
        <f>IF('Selbsterklärung Mo-Fr'!C50&lt;&gt;"",'Selbsterklärung Mo-Fr'!C50,"")</f>
        <v/>
      </c>
      <c r="D50" s="17" t="str">
        <f>IF('Selbsterklärung Mo-Fr'!D50&lt;&gt;"",'Selbsterklärung Mo-Fr'!D50,"")</f>
        <v/>
      </c>
      <c r="E50" s="33"/>
      <c r="F50" s="33"/>
      <c r="G50" s="2" t="str">
        <f>IF(B50&lt;&gt;"",MAX(0,B50-E50-F50)-(MAX(0,(B50-E50-F50))*(MAX(0,Stammdaten!$C$28-MAX(C50,D50))))+E50+F50,"")</f>
        <v/>
      </c>
      <c r="H50" s="33"/>
      <c r="I50" s="33"/>
      <c r="J50" s="2" t="str">
        <f t="shared" si="1"/>
        <v/>
      </c>
      <c r="K50" s="33"/>
      <c r="L50" s="2" t="str">
        <f t="shared" si="0"/>
        <v/>
      </c>
      <c r="M50" s="33"/>
    </row>
    <row r="51" spans="1:13" x14ac:dyDescent="0.25">
      <c r="A51" s="5" t="str">
        <f>IF(Marktlokationen!A50&lt;&gt;"",Marktlokationen!A50,"")</f>
        <v/>
      </c>
      <c r="B51" s="33"/>
      <c r="C51" s="17" t="str">
        <f>IF('Selbsterklärung Mo-Fr'!C51&lt;&gt;"",'Selbsterklärung Mo-Fr'!C51,"")</f>
        <v/>
      </c>
      <c r="D51" s="17" t="str">
        <f>IF('Selbsterklärung Mo-Fr'!D51&lt;&gt;"",'Selbsterklärung Mo-Fr'!D51,"")</f>
        <v/>
      </c>
      <c r="E51" s="33"/>
      <c r="F51" s="33"/>
      <c r="G51" s="2" t="str">
        <f>IF(B51&lt;&gt;"",MAX(0,B51-E51-F51)-(MAX(0,(B51-E51-F51))*(MAX(0,Stammdaten!$C$28-MAX(C51,D51))))+E51+F51,"")</f>
        <v/>
      </c>
      <c r="H51" s="33"/>
      <c r="I51" s="33"/>
      <c r="J51" s="2" t="str">
        <f t="shared" si="1"/>
        <v/>
      </c>
      <c r="K51" s="33"/>
      <c r="L51" s="2" t="str">
        <f t="shared" si="0"/>
        <v/>
      </c>
      <c r="M51" s="33"/>
    </row>
    <row r="52" spans="1:13" x14ac:dyDescent="0.25">
      <c r="A52" s="5" t="str">
        <f>IF(Marktlokationen!A51&lt;&gt;"",Marktlokationen!A51,"")</f>
        <v/>
      </c>
      <c r="B52" s="33"/>
      <c r="C52" s="17" t="str">
        <f>IF('Selbsterklärung Mo-Fr'!C52&lt;&gt;"",'Selbsterklärung Mo-Fr'!C52,"")</f>
        <v/>
      </c>
      <c r="D52" s="17" t="str">
        <f>IF('Selbsterklärung Mo-Fr'!D52&lt;&gt;"",'Selbsterklärung Mo-Fr'!D52,"")</f>
        <v/>
      </c>
      <c r="E52" s="33"/>
      <c r="F52" s="33"/>
      <c r="G52" s="2" t="str">
        <f>IF(B52&lt;&gt;"",MAX(0,B52-E52-F52)-(MAX(0,(B52-E52-F52))*(MAX(0,Stammdaten!$C$28-MAX(C52,D52))))+E52+F52,"")</f>
        <v/>
      </c>
      <c r="H52" s="33"/>
      <c r="I52" s="33"/>
      <c r="J52" s="2" t="str">
        <f t="shared" si="1"/>
        <v/>
      </c>
      <c r="K52" s="33"/>
      <c r="L52" s="2" t="str">
        <f t="shared" si="0"/>
        <v/>
      </c>
      <c r="M52" s="33"/>
    </row>
    <row r="53" spans="1:13" x14ac:dyDescent="0.25">
      <c r="A53" s="5" t="str">
        <f>IF(Marktlokationen!A52&lt;&gt;"",Marktlokationen!A52,"")</f>
        <v/>
      </c>
      <c r="B53" s="33"/>
      <c r="C53" s="17" t="str">
        <f>IF('Selbsterklärung Mo-Fr'!C53&lt;&gt;"",'Selbsterklärung Mo-Fr'!C53,"")</f>
        <v/>
      </c>
      <c r="D53" s="17" t="str">
        <f>IF('Selbsterklärung Mo-Fr'!D53&lt;&gt;"",'Selbsterklärung Mo-Fr'!D53,"")</f>
        <v/>
      </c>
      <c r="E53" s="33"/>
      <c r="F53" s="33"/>
      <c r="G53" s="2" t="str">
        <f>IF(B53&lt;&gt;"",MAX(0,B53-E53-F53)-(MAX(0,(B53-E53-F53))*(MAX(0,Stammdaten!$C$28-MAX(C53,D53))))+E53+F53,"")</f>
        <v/>
      </c>
      <c r="H53" s="33"/>
      <c r="I53" s="33"/>
      <c r="J53" s="2" t="str">
        <f t="shared" si="1"/>
        <v/>
      </c>
      <c r="K53" s="33"/>
      <c r="L53" s="2" t="str">
        <f t="shared" si="0"/>
        <v/>
      </c>
      <c r="M53" s="33"/>
    </row>
    <row r="54" spans="1:13" x14ac:dyDescent="0.25">
      <c r="A54" s="5" t="str">
        <f>IF(Marktlokationen!A53&lt;&gt;"",Marktlokationen!A53,"")</f>
        <v/>
      </c>
      <c r="B54" s="33"/>
      <c r="C54" s="17" t="str">
        <f>IF('Selbsterklärung Mo-Fr'!C54&lt;&gt;"",'Selbsterklärung Mo-Fr'!C54,"")</f>
        <v/>
      </c>
      <c r="D54" s="17" t="str">
        <f>IF('Selbsterklärung Mo-Fr'!D54&lt;&gt;"",'Selbsterklärung Mo-Fr'!D54,"")</f>
        <v/>
      </c>
      <c r="E54" s="33"/>
      <c r="F54" s="33"/>
      <c r="G54" s="2" t="str">
        <f>IF(B54&lt;&gt;"",MAX(0,B54-E54-F54)-(MAX(0,(B54-E54-F54))*(MAX(0,Stammdaten!$C$28-MAX(C54,D54))))+E54+F54,"")</f>
        <v/>
      </c>
      <c r="H54" s="33"/>
      <c r="I54" s="33"/>
      <c r="J54" s="2" t="str">
        <f t="shared" si="1"/>
        <v/>
      </c>
      <c r="K54" s="33"/>
      <c r="L54" s="2" t="str">
        <f t="shared" si="0"/>
        <v/>
      </c>
      <c r="M54" s="33"/>
    </row>
    <row r="55" spans="1:13" x14ac:dyDescent="0.25">
      <c r="A55" s="5" t="str">
        <f>IF(Marktlokationen!A54&lt;&gt;"",Marktlokationen!A54,"")</f>
        <v/>
      </c>
      <c r="B55" s="33"/>
      <c r="C55" s="17" t="str">
        <f>IF('Selbsterklärung Mo-Fr'!C55&lt;&gt;"",'Selbsterklärung Mo-Fr'!C55,"")</f>
        <v/>
      </c>
      <c r="D55" s="17" t="str">
        <f>IF('Selbsterklärung Mo-Fr'!D55&lt;&gt;"",'Selbsterklärung Mo-Fr'!D55,"")</f>
        <v/>
      </c>
      <c r="E55" s="33"/>
      <c r="F55" s="33"/>
      <c r="G55" s="2" t="str">
        <f>IF(B55&lt;&gt;"",MAX(0,B55-E55-F55)-(MAX(0,(B55-E55-F55))*(MAX(0,Stammdaten!$C$28-MAX(C55,D55))))+E55+F55,"")</f>
        <v/>
      </c>
      <c r="H55" s="33"/>
      <c r="I55" s="33"/>
      <c r="J55" s="2" t="str">
        <f t="shared" si="1"/>
        <v/>
      </c>
      <c r="K55" s="33"/>
      <c r="L55" s="2" t="str">
        <f t="shared" si="0"/>
        <v/>
      </c>
      <c r="M55" s="33"/>
    </row>
    <row r="56" spans="1:13" x14ac:dyDescent="0.25">
      <c r="A56" s="5" t="str">
        <f>IF(Marktlokationen!A55&lt;&gt;"",Marktlokationen!A55,"")</f>
        <v/>
      </c>
      <c r="B56" s="33"/>
      <c r="C56" s="17" t="str">
        <f>IF('Selbsterklärung Mo-Fr'!C56&lt;&gt;"",'Selbsterklärung Mo-Fr'!C56,"")</f>
        <v/>
      </c>
      <c r="D56" s="17" t="str">
        <f>IF('Selbsterklärung Mo-Fr'!D56&lt;&gt;"",'Selbsterklärung Mo-Fr'!D56,"")</f>
        <v/>
      </c>
      <c r="E56" s="33"/>
      <c r="F56" s="33"/>
      <c r="G56" s="2" t="str">
        <f>IF(B56&lt;&gt;"",MAX(0,B56-E56-F56)-(MAX(0,(B56-E56-F56))*(MAX(0,Stammdaten!$C$28-MAX(C56,D56))))+E56+F56,"")</f>
        <v/>
      </c>
      <c r="H56" s="33"/>
      <c r="I56" s="33"/>
      <c r="J56" s="2" t="str">
        <f t="shared" si="1"/>
        <v/>
      </c>
      <c r="K56" s="33"/>
      <c r="L56" s="2" t="str">
        <f t="shared" si="0"/>
        <v/>
      </c>
      <c r="M56" s="33"/>
    </row>
    <row r="57" spans="1:13" x14ac:dyDescent="0.25">
      <c r="A57" s="5" t="str">
        <f>IF(Marktlokationen!A56&lt;&gt;"",Marktlokationen!A56,"")</f>
        <v/>
      </c>
      <c r="B57" s="33"/>
      <c r="C57" s="17" t="str">
        <f>IF('Selbsterklärung Mo-Fr'!C57&lt;&gt;"",'Selbsterklärung Mo-Fr'!C57,"")</f>
        <v/>
      </c>
      <c r="D57" s="17" t="str">
        <f>IF('Selbsterklärung Mo-Fr'!D57&lt;&gt;"",'Selbsterklärung Mo-Fr'!D57,"")</f>
        <v/>
      </c>
      <c r="E57" s="33"/>
      <c r="F57" s="33"/>
      <c r="G57" s="2" t="str">
        <f>IF(B57&lt;&gt;"",MAX(0,B57-E57-F57)-(MAX(0,(B57-E57-F57))*(MAX(0,Stammdaten!$C$28-MAX(C57,D57))))+E57+F57,"")</f>
        <v/>
      </c>
      <c r="H57" s="33"/>
      <c r="I57" s="33"/>
      <c r="J57" s="2" t="str">
        <f t="shared" si="1"/>
        <v/>
      </c>
      <c r="K57" s="33"/>
      <c r="L57" s="2" t="str">
        <f t="shared" si="0"/>
        <v/>
      </c>
      <c r="M57" s="33"/>
    </row>
    <row r="58" spans="1:13" x14ac:dyDescent="0.25">
      <c r="A58" s="5" t="str">
        <f>IF(Marktlokationen!A57&lt;&gt;"",Marktlokationen!A57,"")</f>
        <v/>
      </c>
      <c r="B58" s="33"/>
      <c r="C58" s="17" t="str">
        <f>IF('Selbsterklärung Mo-Fr'!C58&lt;&gt;"",'Selbsterklärung Mo-Fr'!C58,"")</f>
        <v/>
      </c>
      <c r="D58" s="17" t="str">
        <f>IF('Selbsterklärung Mo-Fr'!D58&lt;&gt;"",'Selbsterklärung Mo-Fr'!D58,"")</f>
        <v/>
      </c>
      <c r="E58" s="33"/>
      <c r="F58" s="33"/>
      <c r="G58" s="2" t="str">
        <f>IF(B58&lt;&gt;"",MAX(0,B58-E58-F58)-(MAX(0,(B58-E58-F58))*(MAX(0,Stammdaten!$C$28-MAX(C58,D58))))+E58+F58,"")</f>
        <v/>
      </c>
      <c r="H58" s="33"/>
      <c r="I58" s="33"/>
      <c r="J58" s="2" t="str">
        <f t="shared" si="1"/>
        <v/>
      </c>
      <c r="K58" s="33"/>
      <c r="L58" s="2" t="str">
        <f t="shared" si="0"/>
        <v/>
      </c>
      <c r="M58" s="33"/>
    </row>
    <row r="59" spans="1:13" x14ac:dyDescent="0.25">
      <c r="A59" s="5" t="str">
        <f>IF(Marktlokationen!A58&lt;&gt;"",Marktlokationen!A58,"")</f>
        <v/>
      </c>
      <c r="B59" s="33"/>
      <c r="C59" s="17" t="str">
        <f>IF('Selbsterklärung Mo-Fr'!C59&lt;&gt;"",'Selbsterklärung Mo-Fr'!C59,"")</f>
        <v/>
      </c>
      <c r="D59" s="17" t="str">
        <f>IF('Selbsterklärung Mo-Fr'!D59&lt;&gt;"",'Selbsterklärung Mo-Fr'!D59,"")</f>
        <v/>
      </c>
      <c r="E59" s="33"/>
      <c r="F59" s="33"/>
      <c r="G59" s="2" t="str">
        <f>IF(B59&lt;&gt;"",MAX(0,B59-E59-F59)-(MAX(0,(B59-E59-F59))*(MAX(0,Stammdaten!$C$28-MAX(C59,D59))))+E59+F59,"")</f>
        <v/>
      </c>
      <c r="H59" s="33"/>
      <c r="I59" s="33"/>
      <c r="J59" s="2" t="str">
        <f t="shared" si="1"/>
        <v/>
      </c>
      <c r="K59" s="33"/>
      <c r="L59" s="2" t="str">
        <f t="shared" si="0"/>
        <v/>
      </c>
      <c r="M59" s="33"/>
    </row>
    <row r="60" spans="1:13" x14ac:dyDescent="0.25">
      <c r="A60" s="5" t="str">
        <f>IF(Marktlokationen!A59&lt;&gt;"",Marktlokationen!A59,"")</f>
        <v/>
      </c>
      <c r="B60" s="33"/>
      <c r="C60" s="17" t="str">
        <f>IF('Selbsterklärung Mo-Fr'!C60&lt;&gt;"",'Selbsterklärung Mo-Fr'!C60,"")</f>
        <v/>
      </c>
      <c r="D60" s="17" t="str">
        <f>IF('Selbsterklärung Mo-Fr'!D60&lt;&gt;"",'Selbsterklärung Mo-Fr'!D60,"")</f>
        <v/>
      </c>
      <c r="E60" s="33"/>
      <c r="F60" s="33"/>
      <c r="G60" s="2" t="str">
        <f>IF(B60&lt;&gt;"",MAX(0,B60-E60-F60)-(MAX(0,(B60-E60-F60))*(MAX(0,Stammdaten!$C$28-MAX(C60,D60))))+E60+F60,"")</f>
        <v/>
      </c>
      <c r="H60" s="33"/>
      <c r="I60" s="33"/>
      <c r="J60" s="2" t="str">
        <f t="shared" si="1"/>
        <v/>
      </c>
      <c r="K60" s="33"/>
      <c r="L60" s="2" t="str">
        <f t="shared" si="0"/>
        <v/>
      </c>
      <c r="M60" s="33"/>
    </row>
    <row r="61" spans="1:13" x14ac:dyDescent="0.25">
      <c r="A61" s="5" t="str">
        <f>IF(Marktlokationen!A60&lt;&gt;"",Marktlokationen!A60,"")</f>
        <v/>
      </c>
      <c r="B61" s="33"/>
      <c r="C61" s="17" t="str">
        <f>IF('Selbsterklärung Mo-Fr'!C61&lt;&gt;"",'Selbsterklärung Mo-Fr'!C61,"")</f>
        <v/>
      </c>
      <c r="D61" s="17" t="str">
        <f>IF('Selbsterklärung Mo-Fr'!D61&lt;&gt;"",'Selbsterklärung Mo-Fr'!D61,"")</f>
        <v/>
      </c>
      <c r="E61" s="33"/>
      <c r="F61" s="33"/>
      <c r="G61" s="2" t="str">
        <f>IF(B61&lt;&gt;"",MAX(0,B61-E61-F61)-(MAX(0,(B61-E61-F61))*(MAX(0,Stammdaten!$C$28-MAX(C61,D61))))+E61+F61,"")</f>
        <v/>
      </c>
      <c r="H61" s="33"/>
      <c r="I61" s="33"/>
      <c r="J61" s="2" t="str">
        <f t="shared" si="1"/>
        <v/>
      </c>
      <c r="K61" s="33"/>
      <c r="L61" s="2" t="str">
        <f t="shared" si="0"/>
        <v/>
      </c>
      <c r="M61" s="33"/>
    </row>
    <row r="62" spans="1:13" x14ac:dyDescent="0.25">
      <c r="A62" s="5" t="str">
        <f>IF(Marktlokationen!A61&lt;&gt;"",Marktlokationen!A61,"")</f>
        <v/>
      </c>
      <c r="B62" s="33"/>
      <c r="C62" s="17" t="str">
        <f>IF('Selbsterklärung Mo-Fr'!C62&lt;&gt;"",'Selbsterklärung Mo-Fr'!C62,"")</f>
        <v/>
      </c>
      <c r="D62" s="17" t="str">
        <f>IF('Selbsterklärung Mo-Fr'!D62&lt;&gt;"",'Selbsterklärung Mo-Fr'!D62,"")</f>
        <v/>
      </c>
      <c r="E62" s="33"/>
      <c r="F62" s="33"/>
      <c r="G62" s="2" t="str">
        <f>IF(B62&lt;&gt;"",MAX(0,B62-E62-F62)-(MAX(0,(B62-E62-F62))*(MAX(0,Stammdaten!$C$28-MAX(C62,D62))))+E62+F62,"")</f>
        <v/>
      </c>
      <c r="H62" s="33"/>
      <c r="I62" s="33"/>
      <c r="J62" s="2" t="str">
        <f t="shared" si="1"/>
        <v/>
      </c>
      <c r="K62" s="33"/>
      <c r="L62" s="2" t="str">
        <f t="shared" si="0"/>
        <v/>
      </c>
      <c r="M62" s="33"/>
    </row>
    <row r="63" spans="1:13" x14ac:dyDescent="0.25">
      <c r="A63" s="5" t="str">
        <f>IF(Marktlokationen!A62&lt;&gt;"",Marktlokationen!A62,"")</f>
        <v/>
      </c>
      <c r="B63" s="33"/>
      <c r="C63" s="17" t="str">
        <f>IF('Selbsterklärung Mo-Fr'!C63&lt;&gt;"",'Selbsterklärung Mo-Fr'!C63,"")</f>
        <v/>
      </c>
      <c r="D63" s="17" t="str">
        <f>IF('Selbsterklärung Mo-Fr'!D63&lt;&gt;"",'Selbsterklärung Mo-Fr'!D63,"")</f>
        <v/>
      </c>
      <c r="E63" s="33"/>
      <c r="F63" s="33"/>
      <c r="G63" s="2" t="str">
        <f>IF(B63&lt;&gt;"",MAX(0,B63-E63-F63)-(MAX(0,(B63-E63-F63))*(MAX(0,Stammdaten!$C$28-MAX(C63,D63))))+E63+F63,"")</f>
        <v/>
      </c>
      <c r="H63" s="33"/>
      <c r="I63" s="33"/>
      <c r="J63" s="2" t="str">
        <f t="shared" si="1"/>
        <v/>
      </c>
      <c r="K63" s="33"/>
      <c r="L63" s="2" t="str">
        <f t="shared" si="0"/>
        <v/>
      </c>
      <c r="M63" s="33"/>
    </row>
    <row r="64" spans="1:13" x14ac:dyDescent="0.25">
      <c r="A64" s="5" t="str">
        <f>IF(Marktlokationen!A63&lt;&gt;"",Marktlokationen!A63,"")</f>
        <v/>
      </c>
      <c r="B64" s="33"/>
      <c r="C64" s="17" t="str">
        <f>IF('Selbsterklärung Mo-Fr'!C64&lt;&gt;"",'Selbsterklärung Mo-Fr'!C64,"")</f>
        <v/>
      </c>
      <c r="D64" s="17" t="str">
        <f>IF('Selbsterklärung Mo-Fr'!D64&lt;&gt;"",'Selbsterklärung Mo-Fr'!D64,"")</f>
        <v/>
      </c>
      <c r="E64" s="33"/>
      <c r="F64" s="33"/>
      <c r="G64" s="2" t="str">
        <f>IF(B64&lt;&gt;"",MAX(0,B64-E64-F64)-(MAX(0,(B64-E64-F64))*(MAX(0,Stammdaten!$C$28-MAX(C64,D64))))+E64+F64,"")</f>
        <v/>
      </c>
      <c r="H64" s="33"/>
      <c r="I64" s="33"/>
      <c r="J64" s="2" t="str">
        <f t="shared" si="1"/>
        <v/>
      </c>
      <c r="K64" s="33"/>
      <c r="L64" s="2" t="str">
        <f t="shared" si="0"/>
        <v/>
      </c>
      <c r="M64" s="33"/>
    </row>
    <row r="65" spans="1:13" x14ac:dyDescent="0.25">
      <c r="A65" s="5" t="str">
        <f>IF(Marktlokationen!A64&lt;&gt;"",Marktlokationen!A64,"")</f>
        <v/>
      </c>
      <c r="B65" s="33"/>
      <c r="C65" s="17" t="str">
        <f>IF('Selbsterklärung Mo-Fr'!C65&lt;&gt;"",'Selbsterklärung Mo-Fr'!C65,"")</f>
        <v/>
      </c>
      <c r="D65" s="17" t="str">
        <f>IF('Selbsterklärung Mo-Fr'!D65&lt;&gt;"",'Selbsterklärung Mo-Fr'!D65,"")</f>
        <v/>
      </c>
      <c r="E65" s="33"/>
      <c r="F65" s="33"/>
      <c r="G65" s="2" t="str">
        <f>IF(B65&lt;&gt;"",MAX(0,B65-E65-F65)-(MAX(0,(B65-E65-F65))*(MAX(0,Stammdaten!$C$28-MAX(C65,D65))))+E65+F65,"")</f>
        <v/>
      </c>
      <c r="H65" s="33"/>
      <c r="I65" s="33"/>
      <c r="J65" s="2" t="str">
        <f t="shared" si="1"/>
        <v/>
      </c>
      <c r="K65" s="33"/>
      <c r="L65" s="2" t="str">
        <f t="shared" si="0"/>
        <v/>
      </c>
      <c r="M65" s="33"/>
    </row>
    <row r="66" spans="1:13" x14ac:dyDescent="0.25">
      <c r="A66" s="5" t="str">
        <f>IF(Marktlokationen!A65&lt;&gt;"",Marktlokationen!A65,"")</f>
        <v/>
      </c>
      <c r="B66" s="33"/>
      <c r="C66" s="17" t="str">
        <f>IF('Selbsterklärung Mo-Fr'!C66&lt;&gt;"",'Selbsterklärung Mo-Fr'!C66,"")</f>
        <v/>
      </c>
      <c r="D66" s="17" t="str">
        <f>IF('Selbsterklärung Mo-Fr'!D66&lt;&gt;"",'Selbsterklärung Mo-Fr'!D66,"")</f>
        <v/>
      </c>
      <c r="E66" s="33"/>
      <c r="F66" s="33"/>
      <c r="G66" s="2" t="str">
        <f>IF(B66&lt;&gt;"",MAX(0,B66-E66-F66)-(MAX(0,(B66-E66-F66))*(MAX(0,Stammdaten!$C$28-MAX(C66,D66))))+E66+F66,"")</f>
        <v/>
      </c>
      <c r="H66" s="33"/>
      <c r="I66" s="33"/>
      <c r="J66" s="2" t="str">
        <f t="shared" si="1"/>
        <v/>
      </c>
      <c r="K66" s="33"/>
      <c r="L66" s="2" t="str">
        <f t="shared" si="0"/>
        <v/>
      </c>
      <c r="M66" s="33"/>
    </row>
    <row r="67" spans="1:13" x14ac:dyDescent="0.25">
      <c r="A67" s="5" t="str">
        <f>IF(Marktlokationen!A66&lt;&gt;"",Marktlokationen!A66,"")</f>
        <v/>
      </c>
      <c r="B67" s="33"/>
      <c r="C67" s="17" t="str">
        <f>IF('Selbsterklärung Mo-Fr'!C67&lt;&gt;"",'Selbsterklärung Mo-Fr'!C67,"")</f>
        <v/>
      </c>
      <c r="D67" s="17" t="str">
        <f>IF('Selbsterklärung Mo-Fr'!D67&lt;&gt;"",'Selbsterklärung Mo-Fr'!D67,"")</f>
        <v/>
      </c>
      <c r="E67" s="33"/>
      <c r="F67" s="33"/>
      <c r="G67" s="2" t="str">
        <f>IF(B67&lt;&gt;"",MAX(0,B67-E67-F67)-(MAX(0,(B67-E67-F67))*(MAX(0,Stammdaten!$C$28-MAX(C67,D67))))+E67+F67,"")</f>
        <v/>
      </c>
      <c r="H67" s="33"/>
      <c r="I67" s="33"/>
      <c r="J67" s="2" t="str">
        <f t="shared" si="1"/>
        <v/>
      </c>
      <c r="K67" s="33"/>
      <c r="L67" s="2" t="str">
        <f t="shared" ref="L67:L130" si="2">IF(B67&lt;&gt;"",IF(SUM($K$3:$K$1002)&lt;&gt;0,"Summe der Veränderungen zu hoch/niedrig",IF(J67+K67&gt;=0,J67+K67,"Pooling-Veränderung zu hoch")),"")</f>
        <v/>
      </c>
      <c r="M67" s="33"/>
    </row>
    <row r="68" spans="1:13" x14ac:dyDescent="0.25">
      <c r="A68" s="5" t="str">
        <f>IF(Marktlokationen!A67&lt;&gt;"",Marktlokationen!A67,"")</f>
        <v/>
      </c>
      <c r="B68" s="33"/>
      <c r="C68" s="17" t="str">
        <f>IF('Selbsterklärung Mo-Fr'!C68&lt;&gt;"",'Selbsterklärung Mo-Fr'!C68,"")</f>
        <v/>
      </c>
      <c r="D68" s="17" t="str">
        <f>IF('Selbsterklärung Mo-Fr'!D68&lt;&gt;"",'Selbsterklärung Mo-Fr'!D68,"")</f>
        <v/>
      </c>
      <c r="E68" s="33"/>
      <c r="F68" s="33"/>
      <c r="G68" s="2" t="str">
        <f>IF(B68&lt;&gt;"",MAX(0,B68-E68-F68)-(MAX(0,(B68-E68-F68))*(MAX(0,Stammdaten!$C$28-MAX(C68,D68))))+E68+F68,"")</f>
        <v/>
      </c>
      <c r="H68" s="33"/>
      <c r="I68" s="33"/>
      <c r="J68" s="2" t="str">
        <f t="shared" ref="J68:J131" si="3">IF(H68="Ja",I68,G68)</f>
        <v/>
      </c>
      <c r="K68" s="33"/>
      <c r="L68" s="2" t="str">
        <f t="shared" si="2"/>
        <v/>
      </c>
      <c r="M68" s="33"/>
    </row>
    <row r="69" spans="1:13" x14ac:dyDescent="0.25">
      <c r="A69" s="5" t="str">
        <f>IF(Marktlokationen!A68&lt;&gt;"",Marktlokationen!A68,"")</f>
        <v/>
      </c>
      <c r="B69" s="33"/>
      <c r="C69" s="17" t="str">
        <f>IF('Selbsterklärung Mo-Fr'!C69&lt;&gt;"",'Selbsterklärung Mo-Fr'!C69,"")</f>
        <v/>
      </c>
      <c r="D69" s="17" t="str">
        <f>IF('Selbsterklärung Mo-Fr'!D69&lt;&gt;"",'Selbsterklärung Mo-Fr'!D69,"")</f>
        <v/>
      </c>
      <c r="E69" s="33"/>
      <c r="F69" s="33"/>
      <c r="G69" s="2" t="str">
        <f>IF(B69&lt;&gt;"",MAX(0,B69-E69-F69)-(MAX(0,(B69-E69-F69))*(MAX(0,Stammdaten!$C$28-MAX(C69,D69))))+E69+F69,"")</f>
        <v/>
      </c>
      <c r="H69" s="33"/>
      <c r="I69" s="33"/>
      <c r="J69" s="2" t="str">
        <f t="shared" si="3"/>
        <v/>
      </c>
      <c r="K69" s="33"/>
      <c r="L69" s="2" t="str">
        <f t="shared" si="2"/>
        <v/>
      </c>
      <c r="M69" s="33"/>
    </row>
    <row r="70" spans="1:13" x14ac:dyDescent="0.25">
      <c r="A70" s="5" t="str">
        <f>IF(Marktlokationen!A69&lt;&gt;"",Marktlokationen!A69,"")</f>
        <v/>
      </c>
      <c r="B70" s="33"/>
      <c r="C70" s="17" t="str">
        <f>IF('Selbsterklärung Mo-Fr'!C70&lt;&gt;"",'Selbsterklärung Mo-Fr'!C70,"")</f>
        <v/>
      </c>
      <c r="D70" s="17" t="str">
        <f>IF('Selbsterklärung Mo-Fr'!D70&lt;&gt;"",'Selbsterklärung Mo-Fr'!D70,"")</f>
        <v/>
      </c>
      <c r="E70" s="33"/>
      <c r="F70" s="33"/>
      <c r="G70" s="2" t="str">
        <f>IF(B70&lt;&gt;"",MAX(0,B70-E70-F70)-(MAX(0,(B70-E70-F70))*(MAX(0,Stammdaten!$C$28-MAX(C70,D70))))+E70+F70,"")</f>
        <v/>
      </c>
      <c r="H70" s="33"/>
      <c r="I70" s="33"/>
      <c r="J70" s="2" t="str">
        <f t="shared" si="3"/>
        <v/>
      </c>
      <c r="K70" s="33"/>
      <c r="L70" s="2" t="str">
        <f t="shared" si="2"/>
        <v/>
      </c>
      <c r="M70" s="33"/>
    </row>
    <row r="71" spans="1:13" x14ac:dyDescent="0.25">
      <c r="A71" s="5" t="str">
        <f>IF(Marktlokationen!A70&lt;&gt;"",Marktlokationen!A70,"")</f>
        <v/>
      </c>
      <c r="B71" s="33"/>
      <c r="C71" s="17" t="str">
        <f>IF('Selbsterklärung Mo-Fr'!C71&lt;&gt;"",'Selbsterklärung Mo-Fr'!C71,"")</f>
        <v/>
      </c>
      <c r="D71" s="17" t="str">
        <f>IF('Selbsterklärung Mo-Fr'!D71&lt;&gt;"",'Selbsterklärung Mo-Fr'!D71,"")</f>
        <v/>
      </c>
      <c r="E71" s="33"/>
      <c r="F71" s="33"/>
      <c r="G71" s="2" t="str">
        <f>IF(B71&lt;&gt;"",MAX(0,B71-E71-F71)-(MAX(0,(B71-E71-F71))*(MAX(0,Stammdaten!$C$28-MAX(C71,D71))))+E71+F71,"")</f>
        <v/>
      </c>
      <c r="H71" s="33"/>
      <c r="I71" s="33"/>
      <c r="J71" s="2" t="str">
        <f t="shared" si="3"/>
        <v/>
      </c>
      <c r="K71" s="33"/>
      <c r="L71" s="2" t="str">
        <f t="shared" si="2"/>
        <v/>
      </c>
      <c r="M71" s="33"/>
    </row>
    <row r="72" spans="1:13" x14ac:dyDescent="0.25">
      <c r="A72" s="5" t="str">
        <f>IF(Marktlokationen!A71&lt;&gt;"",Marktlokationen!A71,"")</f>
        <v/>
      </c>
      <c r="B72" s="33"/>
      <c r="C72" s="17" t="str">
        <f>IF('Selbsterklärung Mo-Fr'!C72&lt;&gt;"",'Selbsterklärung Mo-Fr'!C72,"")</f>
        <v/>
      </c>
      <c r="D72" s="17" t="str">
        <f>IF('Selbsterklärung Mo-Fr'!D72&lt;&gt;"",'Selbsterklärung Mo-Fr'!D72,"")</f>
        <v/>
      </c>
      <c r="E72" s="33"/>
      <c r="F72" s="33"/>
      <c r="G72" s="2" t="str">
        <f>IF(B72&lt;&gt;"",MAX(0,B72-E72-F72)-(MAX(0,(B72-E72-F72))*(MAX(0,Stammdaten!$C$28-MAX(C72,D72))))+E72+F72,"")</f>
        <v/>
      </c>
      <c r="H72" s="33"/>
      <c r="I72" s="33"/>
      <c r="J72" s="2" t="str">
        <f t="shared" si="3"/>
        <v/>
      </c>
      <c r="K72" s="33"/>
      <c r="L72" s="2" t="str">
        <f t="shared" si="2"/>
        <v/>
      </c>
      <c r="M72" s="33"/>
    </row>
    <row r="73" spans="1:13" x14ac:dyDescent="0.25">
      <c r="A73" s="5" t="str">
        <f>IF(Marktlokationen!A72&lt;&gt;"",Marktlokationen!A72,"")</f>
        <v/>
      </c>
      <c r="B73" s="33"/>
      <c r="C73" s="17" t="str">
        <f>IF('Selbsterklärung Mo-Fr'!C73&lt;&gt;"",'Selbsterklärung Mo-Fr'!C73,"")</f>
        <v/>
      </c>
      <c r="D73" s="17" t="str">
        <f>IF('Selbsterklärung Mo-Fr'!D73&lt;&gt;"",'Selbsterklärung Mo-Fr'!D73,"")</f>
        <v/>
      </c>
      <c r="E73" s="33"/>
      <c r="F73" s="33"/>
      <c r="G73" s="2" t="str">
        <f>IF(B73&lt;&gt;"",MAX(0,B73-E73-F73)-(MAX(0,(B73-E73-F73))*(MAX(0,Stammdaten!$C$28-MAX(C73,D73))))+E73+F73,"")</f>
        <v/>
      </c>
      <c r="H73" s="33"/>
      <c r="I73" s="33"/>
      <c r="J73" s="2" t="str">
        <f t="shared" si="3"/>
        <v/>
      </c>
      <c r="K73" s="33"/>
      <c r="L73" s="2" t="str">
        <f t="shared" si="2"/>
        <v/>
      </c>
      <c r="M73" s="33"/>
    </row>
    <row r="74" spans="1:13" x14ac:dyDescent="0.25">
      <c r="A74" s="5" t="str">
        <f>IF(Marktlokationen!A73&lt;&gt;"",Marktlokationen!A73,"")</f>
        <v/>
      </c>
      <c r="B74" s="33"/>
      <c r="C74" s="17" t="str">
        <f>IF('Selbsterklärung Mo-Fr'!C74&lt;&gt;"",'Selbsterklärung Mo-Fr'!C74,"")</f>
        <v/>
      </c>
      <c r="D74" s="17" t="str">
        <f>IF('Selbsterklärung Mo-Fr'!D74&lt;&gt;"",'Selbsterklärung Mo-Fr'!D74,"")</f>
        <v/>
      </c>
      <c r="E74" s="33"/>
      <c r="F74" s="33"/>
      <c r="G74" s="2" t="str">
        <f>IF(B74&lt;&gt;"",MAX(0,B74-E74-F74)-(MAX(0,(B74-E74-F74))*(MAX(0,Stammdaten!$C$28-MAX(C74,D74))))+E74+F74,"")</f>
        <v/>
      </c>
      <c r="H74" s="33"/>
      <c r="I74" s="33"/>
      <c r="J74" s="2" t="str">
        <f t="shared" si="3"/>
        <v/>
      </c>
      <c r="K74" s="33"/>
      <c r="L74" s="2" t="str">
        <f t="shared" si="2"/>
        <v/>
      </c>
      <c r="M74" s="33"/>
    </row>
    <row r="75" spans="1:13" x14ac:dyDescent="0.25">
      <c r="A75" s="5" t="str">
        <f>IF(Marktlokationen!A74&lt;&gt;"",Marktlokationen!A74,"")</f>
        <v/>
      </c>
      <c r="B75" s="33"/>
      <c r="C75" s="17" t="str">
        <f>IF('Selbsterklärung Mo-Fr'!C75&lt;&gt;"",'Selbsterklärung Mo-Fr'!C75,"")</f>
        <v/>
      </c>
      <c r="D75" s="17" t="str">
        <f>IF('Selbsterklärung Mo-Fr'!D75&lt;&gt;"",'Selbsterklärung Mo-Fr'!D75,"")</f>
        <v/>
      </c>
      <c r="E75" s="33"/>
      <c r="F75" s="33"/>
      <c r="G75" s="2" t="str">
        <f>IF(B75&lt;&gt;"",MAX(0,B75-E75-F75)-(MAX(0,(B75-E75-F75))*(MAX(0,Stammdaten!$C$28-MAX(C75,D75))))+E75+F75,"")</f>
        <v/>
      </c>
      <c r="H75" s="33"/>
      <c r="I75" s="33"/>
      <c r="J75" s="2" t="str">
        <f t="shared" si="3"/>
        <v/>
      </c>
      <c r="K75" s="33"/>
      <c r="L75" s="2" t="str">
        <f t="shared" si="2"/>
        <v/>
      </c>
      <c r="M75" s="33"/>
    </row>
    <row r="76" spans="1:13" x14ac:dyDescent="0.25">
      <c r="A76" s="5" t="str">
        <f>IF(Marktlokationen!A75&lt;&gt;"",Marktlokationen!A75,"")</f>
        <v/>
      </c>
      <c r="B76" s="33"/>
      <c r="C76" s="17" t="str">
        <f>IF('Selbsterklärung Mo-Fr'!C76&lt;&gt;"",'Selbsterklärung Mo-Fr'!C76,"")</f>
        <v/>
      </c>
      <c r="D76" s="17" t="str">
        <f>IF('Selbsterklärung Mo-Fr'!D76&lt;&gt;"",'Selbsterklärung Mo-Fr'!D76,"")</f>
        <v/>
      </c>
      <c r="E76" s="33"/>
      <c r="F76" s="33"/>
      <c r="G76" s="2" t="str">
        <f>IF(B76&lt;&gt;"",MAX(0,B76-E76-F76)-(MAX(0,(B76-E76-F76))*(MAX(0,Stammdaten!$C$28-MAX(C76,D76))))+E76+F76,"")</f>
        <v/>
      </c>
      <c r="H76" s="33"/>
      <c r="I76" s="33"/>
      <c r="J76" s="2" t="str">
        <f t="shared" si="3"/>
        <v/>
      </c>
      <c r="K76" s="33"/>
      <c r="L76" s="2" t="str">
        <f t="shared" si="2"/>
        <v/>
      </c>
      <c r="M76" s="33"/>
    </row>
    <row r="77" spans="1:13" x14ac:dyDescent="0.25">
      <c r="A77" s="5" t="str">
        <f>IF(Marktlokationen!A76&lt;&gt;"",Marktlokationen!A76,"")</f>
        <v/>
      </c>
      <c r="B77" s="33"/>
      <c r="C77" s="17" t="str">
        <f>IF('Selbsterklärung Mo-Fr'!C77&lt;&gt;"",'Selbsterklärung Mo-Fr'!C77,"")</f>
        <v/>
      </c>
      <c r="D77" s="17" t="str">
        <f>IF('Selbsterklärung Mo-Fr'!D77&lt;&gt;"",'Selbsterklärung Mo-Fr'!D77,"")</f>
        <v/>
      </c>
      <c r="E77" s="33"/>
      <c r="F77" s="33"/>
      <c r="G77" s="2" t="str">
        <f>IF(B77&lt;&gt;"",MAX(0,B77-E77-F77)-(MAX(0,(B77-E77-F77))*(MAX(0,Stammdaten!$C$28-MAX(C77,D77))))+E77+F77,"")</f>
        <v/>
      </c>
      <c r="H77" s="33"/>
      <c r="I77" s="33"/>
      <c r="J77" s="2" t="str">
        <f t="shared" si="3"/>
        <v/>
      </c>
      <c r="K77" s="33"/>
      <c r="L77" s="2" t="str">
        <f t="shared" si="2"/>
        <v/>
      </c>
      <c r="M77" s="33"/>
    </row>
    <row r="78" spans="1:13" x14ac:dyDescent="0.25">
      <c r="A78" s="5" t="str">
        <f>IF(Marktlokationen!A77&lt;&gt;"",Marktlokationen!A77,"")</f>
        <v/>
      </c>
      <c r="B78" s="33"/>
      <c r="C78" s="17" t="str">
        <f>IF('Selbsterklärung Mo-Fr'!C78&lt;&gt;"",'Selbsterklärung Mo-Fr'!C78,"")</f>
        <v/>
      </c>
      <c r="D78" s="17" t="str">
        <f>IF('Selbsterklärung Mo-Fr'!D78&lt;&gt;"",'Selbsterklärung Mo-Fr'!D78,"")</f>
        <v/>
      </c>
      <c r="E78" s="33"/>
      <c r="F78" s="33"/>
      <c r="G78" s="2" t="str">
        <f>IF(B78&lt;&gt;"",MAX(0,B78-E78-F78)-(MAX(0,(B78-E78-F78))*(MAX(0,Stammdaten!$C$28-MAX(C78,D78))))+E78+F78,"")</f>
        <v/>
      </c>
      <c r="H78" s="33"/>
      <c r="I78" s="33"/>
      <c r="J78" s="2" t="str">
        <f t="shared" si="3"/>
        <v/>
      </c>
      <c r="K78" s="33"/>
      <c r="L78" s="2" t="str">
        <f t="shared" si="2"/>
        <v/>
      </c>
      <c r="M78" s="33"/>
    </row>
    <row r="79" spans="1:13" x14ac:dyDescent="0.25">
      <c r="A79" s="5" t="str">
        <f>IF(Marktlokationen!A78&lt;&gt;"",Marktlokationen!A78,"")</f>
        <v/>
      </c>
      <c r="B79" s="33"/>
      <c r="C79" s="17" t="str">
        <f>IF('Selbsterklärung Mo-Fr'!C79&lt;&gt;"",'Selbsterklärung Mo-Fr'!C79,"")</f>
        <v/>
      </c>
      <c r="D79" s="17" t="str">
        <f>IF('Selbsterklärung Mo-Fr'!D79&lt;&gt;"",'Selbsterklärung Mo-Fr'!D79,"")</f>
        <v/>
      </c>
      <c r="E79" s="33"/>
      <c r="F79" s="33"/>
      <c r="G79" s="2" t="str">
        <f>IF(B79&lt;&gt;"",MAX(0,B79-E79-F79)-(MAX(0,(B79-E79-F79))*(MAX(0,Stammdaten!$C$28-MAX(C79,D79))))+E79+F79,"")</f>
        <v/>
      </c>
      <c r="H79" s="33"/>
      <c r="I79" s="33"/>
      <c r="J79" s="2" t="str">
        <f t="shared" si="3"/>
        <v/>
      </c>
      <c r="K79" s="33"/>
      <c r="L79" s="2" t="str">
        <f t="shared" si="2"/>
        <v/>
      </c>
      <c r="M79" s="33"/>
    </row>
    <row r="80" spans="1:13" x14ac:dyDescent="0.25">
      <c r="A80" s="5" t="str">
        <f>IF(Marktlokationen!A79&lt;&gt;"",Marktlokationen!A79,"")</f>
        <v/>
      </c>
      <c r="B80" s="33"/>
      <c r="C80" s="17" t="str">
        <f>IF('Selbsterklärung Mo-Fr'!C80&lt;&gt;"",'Selbsterklärung Mo-Fr'!C80,"")</f>
        <v/>
      </c>
      <c r="D80" s="17" t="str">
        <f>IF('Selbsterklärung Mo-Fr'!D80&lt;&gt;"",'Selbsterklärung Mo-Fr'!D80,"")</f>
        <v/>
      </c>
      <c r="E80" s="33"/>
      <c r="F80" s="33"/>
      <c r="G80" s="2" t="str">
        <f>IF(B80&lt;&gt;"",MAX(0,B80-E80-F80)-(MAX(0,(B80-E80-F80))*(MAX(0,Stammdaten!$C$28-MAX(C80,D80))))+E80+F80,"")</f>
        <v/>
      </c>
      <c r="H80" s="33"/>
      <c r="I80" s="33"/>
      <c r="J80" s="2" t="str">
        <f t="shared" si="3"/>
        <v/>
      </c>
      <c r="K80" s="33"/>
      <c r="L80" s="2" t="str">
        <f t="shared" si="2"/>
        <v/>
      </c>
      <c r="M80" s="33"/>
    </row>
    <row r="81" spans="1:13" x14ac:dyDescent="0.25">
      <c r="A81" s="5" t="str">
        <f>IF(Marktlokationen!A80&lt;&gt;"",Marktlokationen!A80,"")</f>
        <v/>
      </c>
      <c r="B81" s="33"/>
      <c r="C81" s="17" t="str">
        <f>IF('Selbsterklärung Mo-Fr'!C81&lt;&gt;"",'Selbsterklärung Mo-Fr'!C81,"")</f>
        <v/>
      </c>
      <c r="D81" s="17" t="str">
        <f>IF('Selbsterklärung Mo-Fr'!D81&lt;&gt;"",'Selbsterklärung Mo-Fr'!D81,"")</f>
        <v/>
      </c>
      <c r="E81" s="33"/>
      <c r="F81" s="33"/>
      <c r="G81" s="2" t="str">
        <f>IF(B81&lt;&gt;"",MAX(0,B81-E81-F81)-(MAX(0,(B81-E81-F81))*(MAX(0,Stammdaten!$C$28-MAX(C81,D81))))+E81+F81,"")</f>
        <v/>
      </c>
      <c r="H81" s="33"/>
      <c r="I81" s="33"/>
      <c r="J81" s="2" t="str">
        <f t="shared" si="3"/>
        <v/>
      </c>
      <c r="K81" s="33"/>
      <c r="L81" s="2" t="str">
        <f t="shared" si="2"/>
        <v/>
      </c>
      <c r="M81" s="33"/>
    </row>
    <row r="82" spans="1:13" x14ac:dyDescent="0.25">
      <c r="A82" s="5" t="str">
        <f>IF(Marktlokationen!A81&lt;&gt;"",Marktlokationen!A81,"")</f>
        <v/>
      </c>
      <c r="B82" s="33"/>
      <c r="C82" s="17" t="str">
        <f>IF('Selbsterklärung Mo-Fr'!C82&lt;&gt;"",'Selbsterklärung Mo-Fr'!C82,"")</f>
        <v/>
      </c>
      <c r="D82" s="17" t="str">
        <f>IF('Selbsterklärung Mo-Fr'!D82&lt;&gt;"",'Selbsterklärung Mo-Fr'!D82,"")</f>
        <v/>
      </c>
      <c r="E82" s="33"/>
      <c r="F82" s="33"/>
      <c r="G82" s="2" t="str">
        <f>IF(B82&lt;&gt;"",MAX(0,B82-E82-F82)-(MAX(0,(B82-E82-F82))*(MAX(0,Stammdaten!$C$28-MAX(C82,D82))))+E82+F82,"")</f>
        <v/>
      </c>
      <c r="H82" s="33"/>
      <c r="I82" s="33"/>
      <c r="J82" s="2" t="str">
        <f t="shared" si="3"/>
        <v/>
      </c>
      <c r="K82" s="33"/>
      <c r="L82" s="2" t="str">
        <f t="shared" si="2"/>
        <v/>
      </c>
      <c r="M82" s="33"/>
    </row>
    <row r="83" spans="1:13" x14ac:dyDescent="0.25">
      <c r="A83" s="5" t="str">
        <f>IF(Marktlokationen!A82&lt;&gt;"",Marktlokationen!A82,"")</f>
        <v/>
      </c>
      <c r="B83" s="33"/>
      <c r="C83" s="17" t="str">
        <f>IF('Selbsterklärung Mo-Fr'!C83&lt;&gt;"",'Selbsterklärung Mo-Fr'!C83,"")</f>
        <v/>
      </c>
      <c r="D83" s="17" t="str">
        <f>IF('Selbsterklärung Mo-Fr'!D83&lt;&gt;"",'Selbsterklärung Mo-Fr'!D83,"")</f>
        <v/>
      </c>
      <c r="E83" s="33"/>
      <c r="F83" s="33"/>
      <c r="G83" s="2" t="str">
        <f>IF(B83&lt;&gt;"",MAX(0,B83-E83-F83)-(MAX(0,(B83-E83-F83))*(MAX(0,Stammdaten!$C$28-MAX(C83,D83))))+E83+F83,"")</f>
        <v/>
      </c>
      <c r="H83" s="33"/>
      <c r="I83" s="33"/>
      <c r="J83" s="2" t="str">
        <f t="shared" si="3"/>
        <v/>
      </c>
      <c r="K83" s="33"/>
      <c r="L83" s="2" t="str">
        <f t="shared" si="2"/>
        <v/>
      </c>
      <c r="M83" s="33"/>
    </row>
    <row r="84" spans="1:13" x14ac:dyDescent="0.25">
      <c r="A84" s="5" t="str">
        <f>IF(Marktlokationen!A83&lt;&gt;"",Marktlokationen!A83,"")</f>
        <v/>
      </c>
      <c r="B84" s="33"/>
      <c r="C84" s="17" t="str">
        <f>IF('Selbsterklärung Mo-Fr'!C84&lt;&gt;"",'Selbsterklärung Mo-Fr'!C84,"")</f>
        <v/>
      </c>
      <c r="D84" s="17" t="str">
        <f>IF('Selbsterklärung Mo-Fr'!D84&lt;&gt;"",'Selbsterklärung Mo-Fr'!D84,"")</f>
        <v/>
      </c>
      <c r="E84" s="33"/>
      <c r="F84" s="33"/>
      <c r="G84" s="2" t="str">
        <f>IF(B84&lt;&gt;"",MAX(0,B84-E84-F84)-(MAX(0,(B84-E84-F84))*(MAX(0,Stammdaten!$C$28-MAX(C84,D84))))+E84+F84,"")</f>
        <v/>
      </c>
      <c r="H84" s="33"/>
      <c r="I84" s="33"/>
      <c r="J84" s="2" t="str">
        <f t="shared" si="3"/>
        <v/>
      </c>
      <c r="K84" s="33"/>
      <c r="L84" s="2" t="str">
        <f t="shared" si="2"/>
        <v/>
      </c>
      <c r="M84" s="33"/>
    </row>
    <row r="85" spans="1:13" x14ac:dyDescent="0.25">
      <c r="A85" s="5" t="str">
        <f>IF(Marktlokationen!A84&lt;&gt;"",Marktlokationen!A84,"")</f>
        <v/>
      </c>
      <c r="B85" s="33"/>
      <c r="C85" s="17" t="str">
        <f>IF('Selbsterklärung Mo-Fr'!C85&lt;&gt;"",'Selbsterklärung Mo-Fr'!C85,"")</f>
        <v/>
      </c>
      <c r="D85" s="17" t="str">
        <f>IF('Selbsterklärung Mo-Fr'!D85&lt;&gt;"",'Selbsterklärung Mo-Fr'!D85,"")</f>
        <v/>
      </c>
      <c r="E85" s="33"/>
      <c r="F85" s="33"/>
      <c r="G85" s="2" t="str">
        <f>IF(B85&lt;&gt;"",MAX(0,B85-E85-F85)-(MAX(0,(B85-E85-F85))*(MAX(0,Stammdaten!$C$28-MAX(C85,D85))))+E85+F85,"")</f>
        <v/>
      </c>
      <c r="H85" s="33"/>
      <c r="I85" s="33"/>
      <c r="J85" s="2" t="str">
        <f t="shared" si="3"/>
        <v/>
      </c>
      <c r="K85" s="33"/>
      <c r="L85" s="2" t="str">
        <f t="shared" si="2"/>
        <v/>
      </c>
      <c r="M85" s="33"/>
    </row>
    <row r="86" spans="1:13" x14ac:dyDescent="0.25">
      <c r="A86" s="5" t="str">
        <f>IF(Marktlokationen!A85&lt;&gt;"",Marktlokationen!A85,"")</f>
        <v/>
      </c>
      <c r="B86" s="33"/>
      <c r="C86" s="17" t="str">
        <f>IF('Selbsterklärung Mo-Fr'!C86&lt;&gt;"",'Selbsterklärung Mo-Fr'!C86,"")</f>
        <v/>
      </c>
      <c r="D86" s="17" t="str">
        <f>IF('Selbsterklärung Mo-Fr'!D86&lt;&gt;"",'Selbsterklärung Mo-Fr'!D86,"")</f>
        <v/>
      </c>
      <c r="E86" s="33"/>
      <c r="F86" s="33"/>
      <c r="G86" s="2" t="str">
        <f>IF(B86&lt;&gt;"",MAX(0,B86-E86-F86)-(MAX(0,(B86-E86-F86))*(MAX(0,Stammdaten!$C$28-MAX(C86,D86))))+E86+F86,"")</f>
        <v/>
      </c>
      <c r="H86" s="33"/>
      <c r="I86" s="33"/>
      <c r="J86" s="2" t="str">
        <f t="shared" si="3"/>
        <v/>
      </c>
      <c r="K86" s="33"/>
      <c r="L86" s="2" t="str">
        <f t="shared" si="2"/>
        <v/>
      </c>
      <c r="M86" s="33"/>
    </row>
    <row r="87" spans="1:13" x14ac:dyDescent="0.25">
      <c r="A87" s="5" t="str">
        <f>IF(Marktlokationen!A86&lt;&gt;"",Marktlokationen!A86,"")</f>
        <v/>
      </c>
      <c r="B87" s="33"/>
      <c r="C87" s="17" t="str">
        <f>IF('Selbsterklärung Mo-Fr'!C87&lt;&gt;"",'Selbsterklärung Mo-Fr'!C87,"")</f>
        <v/>
      </c>
      <c r="D87" s="17" t="str">
        <f>IF('Selbsterklärung Mo-Fr'!D87&lt;&gt;"",'Selbsterklärung Mo-Fr'!D87,"")</f>
        <v/>
      </c>
      <c r="E87" s="33"/>
      <c r="F87" s="33"/>
      <c r="G87" s="2" t="str">
        <f>IF(B87&lt;&gt;"",MAX(0,B87-E87-F87)-(MAX(0,(B87-E87-F87))*(MAX(0,Stammdaten!$C$28-MAX(C87,D87))))+E87+F87,"")</f>
        <v/>
      </c>
      <c r="H87" s="33"/>
      <c r="I87" s="33"/>
      <c r="J87" s="2" t="str">
        <f t="shared" si="3"/>
        <v/>
      </c>
      <c r="K87" s="33"/>
      <c r="L87" s="2" t="str">
        <f t="shared" si="2"/>
        <v/>
      </c>
      <c r="M87" s="33"/>
    </row>
    <row r="88" spans="1:13" x14ac:dyDescent="0.25">
      <c r="A88" s="5" t="str">
        <f>IF(Marktlokationen!A87&lt;&gt;"",Marktlokationen!A87,"")</f>
        <v/>
      </c>
      <c r="B88" s="33"/>
      <c r="C88" s="17" t="str">
        <f>IF('Selbsterklärung Mo-Fr'!C88&lt;&gt;"",'Selbsterklärung Mo-Fr'!C88,"")</f>
        <v/>
      </c>
      <c r="D88" s="17" t="str">
        <f>IF('Selbsterklärung Mo-Fr'!D88&lt;&gt;"",'Selbsterklärung Mo-Fr'!D88,"")</f>
        <v/>
      </c>
      <c r="E88" s="33"/>
      <c r="F88" s="33"/>
      <c r="G88" s="2" t="str">
        <f>IF(B88&lt;&gt;"",MAX(0,B88-E88-F88)-(MAX(0,(B88-E88-F88))*(MAX(0,Stammdaten!$C$28-MAX(C88,D88))))+E88+F88,"")</f>
        <v/>
      </c>
      <c r="H88" s="33"/>
      <c r="I88" s="33"/>
      <c r="J88" s="2" t="str">
        <f t="shared" si="3"/>
        <v/>
      </c>
      <c r="K88" s="33"/>
      <c r="L88" s="2" t="str">
        <f t="shared" si="2"/>
        <v/>
      </c>
      <c r="M88" s="33"/>
    </row>
    <row r="89" spans="1:13" x14ac:dyDescent="0.25">
      <c r="A89" s="5" t="str">
        <f>IF(Marktlokationen!A88&lt;&gt;"",Marktlokationen!A88,"")</f>
        <v/>
      </c>
      <c r="B89" s="33"/>
      <c r="C89" s="17" t="str">
        <f>IF('Selbsterklärung Mo-Fr'!C89&lt;&gt;"",'Selbsterklärung Mo-Fr'!C89,"")</f>
        <v/>
      </c>
      <c r="D89" s="17" t="str">
        <f>IF('Selbsterklärung Mo-Fr'!D89&lt;&gt;"",'Selbsterklärung Mo-Fr'!D89,"")</f>
        <v/>
      </c>
      <c r="E89" s="33"/>
      <c r="F89" s="33"/>
      <c r="G89" s="2" t="str">
        <f>IF(B89&lt;&gt;"",MAX(0,B89-E89-F89)-(MAX(0,(B89-E89-F89))*(MAX(0,Stammdaten!$C$28-MAX(C89,D89))))+E89+F89,"")</f>
        <v/>
      </c>
      <c r="H89" s="33"/>
      <c r="I89" s="33"/>
      <c r="J89" s="2" t="str">
        <f t="shared" si="3"/>
        <v/>
      </c>
      <c r="K89" s="33"/>
      <c r="L89" s="2" t="str">
        <f t="shared" si="2"/>
        <v/>
      </c>
      <c r="M89" s="33"/>
    </row>
    <row r="90" spans="1:13" x14ac:dyDescent="0.25">
      <c r="A90" s="5" t="str">
        <f>IF(Marktlokationen!A89&lt;&gt;"",Marktlokationen!A89,"")</f>
        <v/>
      </c>
      <c r="B90" s="33"/>
      <c r="C90" s="17" t="str">
        <f>IF('Selbsterklärung Mo-Fr'!C90&lt;&gt;"",'Selbsterklärung Mo-Fr'!C90,"")</f>
        <v/>
      </c>
      <c r="D90" s="17" t="str">
        <f>IF('Selbsterklärung Mo-Fr'!D90&lt;&gt;"",'Selbsterklärung Mo-Fr'!D90,"")</f>
        <v/>
      </c>
      <c r="E90" s="33"/>
      <c r="F90" s="33"/>
      <c r="G90" s="2" t="str">
        <f>IF(B90&lt;&gt;"",MAX(0,B90-E90-F90)-(MAX(0,(B90-E90-F90))*(MAX(0,Stammdaten!$C$28-MAX(C90,D90))))+E90+F90,"")</f>
        <v/>
      </c>
      <c r="H90" s="33"/>
      <c r="I90" s="33"/>
      <c r="J90" s="2" t="str">
        <f t="shared" si="3"/>
        <v/>
      </c>
      <c r="K90" s="33"/>
      <c r="L90" s="2" t="str">
        <f t="shared" si="2"/>
        <v/>
      </c>
      <c r="M90" s="33"/>
    </row>
    <row r="91" spans="1:13" x14ac:dyDescent="0.25">
      <c r="A91" s="5" t="str">
        <f>IF(Marktlokationen!A90&lt;&gt;"",Marktlokationen!A90,"")</f>
        <v/>
      </c>
      <c r="B91" s="33"/>
      <c r="C91" s="17" t="str">
        <f>IF('Selbsterklärung Mo-Fr'!C91&lt;&gt;"",'Selbsterklärung Mo-Fr'!C91,"")</f>
        <v/>
      </c>
      <c r="D91" s="17" t="str">
        <f>IF('Selbsterklärung Mo-Fr'!D91&lt;&gt;"",'Selbsterklärung Mo-Fr'!D91,"")</f>
        <v/>
      </c>
      <c r="E91" s="33"/>
      <c r="F91" s="33"/>
      <c r="G91" s="2" t="str">
        <f>IF(B91&lt;&gt;"",MAX(0,B91-E91-F91)-(MAX(0,(B91-E91-F91))*(MAX(0,Stammdaten!$C$28-MAX(C91,D91))))+E91+F91,"")</f>
        <v/>
      </c>
      <c r="H91" s="33"/>
      <c r="I91" s="33"/>
      <c r="J91" s="2" t="str">
        <f t="shared" si="3"/>
        <v/>
      </c>
      <c r="K91" s="33"/>
      <c r="L91" s="2" t="str">
        <f t="shared" si="2"/>
        <v/>
      </c>
      <c r="M91" s="33"/>
    </row>
    <row r="92" spans="1:13" x14ac:dyDescent="0.25">
      <c r="A92" s="5" t="str">
        <f>IF(Marktlokationen!A91&lt;&gt;"",Marktlokationen!A91,"")</f>
        <v/>
      </c>
      <c r="B92" s="33"/>
      <c r="C92" s="17" t="str">
        <f>IF('Selbsterklärung Mo-Fr'!C92&lt;&gt;"",'Selbsterklärung Mo-Fr'!C92,"")</f>
        <v/>
      </c>
      <c r="D92" s="17" t="str">
        <f>IF('Selbsterklärung Mo-Fr'!D92&lt;&gt;"",'Selbsterklärung Mo-Fr'!D92,"")</f>
        <v/>
      </c>
      <c r="E92" s="33"/>
      <c r="F92" s="33"/>
      <c r="G92" s="2" t="str">
        <f>IF(B92&lt;&gt;"",MAX(0,B92-E92-F92)-(MAX(0,(B92-E92-F92))*(MAX(0,Stammdaten!$C$28-MAX(C92,D92))))+E92+F92,"")</f>
        <v/>
      </c>
      <c r="H92" s="33"/>
      <c r="I92" s="33"/>
      <c r="J92" s="2" t="str">
        <f t="shared" si="3"/>
        <v/>
      </c>
      <c r="K92" s="33"/>
      <c r="L92" s="2" t="str">
        <f t="shared" si="2"/>
        <v/>
      </c>
      <c r="M92" s="33"/>
    </row>
    <row r="93" spans="1:13" x14ac:dyDescent="0.25">
      <c r="A93" s="5" t="str">
        <f>IF(Marktlokationen!A92&lt;&gt;"",Marktlokationen!A92,"")</f>
        <v/>
      </c>
      <c r="B93" s="33"/>
      <c r="C93" s="17" t="str">
        <f>IF('Selbsterklärung Mo-Fr'!C93&lt;&gt;"",'Selbsterklärung Mo-Fr'!C93,"")</f>
        <v/>
      </c>
      <c r="D93" s="17" t="str">
        <f>IF('Selbsterklärung Mo-Fr'!D93&lt;&gt;"",'Selbsterklärung Mo-Fr'!D93,"")</f>
        <v/>
      </c>
      <c r="E93" s="33"/>
      <c r="F93" s="33"/>
      <c r="G93" s="2" t="str">
        <f>IF(B93&lt;&gt;"",MAX(0,B93-E93-F93)-(MAX(0,(B93-E93-F93))*(MAX(0,Stammdaten!$C$28-MAX(C93,D93))))+E93+F93,"")</f>
        <v/>
      </c>
      <c r="H93" s="33"/>
      <c r="I93" s="33"/>
      <c r="J93" s="2" t="str">
        <f t="shared" si="3"/>
        <v/>
      </c>
      <c r="K93" s="33"/>
      <c r="L93" s="2" t="str">
        <f t="shared" si="2"/>
        <v/>
      </c>
      <c r="M93" s="33"/>
    </row>
    <row r="94" spans="1:13" x14ac:dyDescent="0.25">
      <c r="A94" s="5" t="str">
        <f>IF(Marktlokationen!A93&lt;&gt;"",Marktlokationen!A93,"")</f>
        <v/>
      </c>
      <c r="B94" s="33"/>
      <c r="C94" s="17" t="str">
        <f>IF('Selbsterklärung Mo-Fr'!C94&lt;&gt;"",'Selbsterklärung Mo-Fr'!C94,"")</f>
        <v/>
      </c>
      <c r="D94" s="17" t="str">
        <f>IF('Selbsterklärung Mo-Fr'!D94&lt;&gt;"",'Selbsterklärung Mo-Fr'!D94,"")</f>
        <v/>
      </c>
      <c r="E94" s="33"/>
      <c r="F94" s="33"/>
      <c r="G94" s="2" t="str">
        <f>IF(B94&lt;&gt;"",MAX(0,B94-E94-F94)-(MAX(0,(B94-E94-F94))*(MAX(0,Stammdaten!$C$28-MAX(C94,D94))))+E94+F94,"")</f>
        <v/>
      </c>
      <c r="H94" s="33"/>
      <c r="I94" s="33"/>
      <c r="J94" s="2" t="str">
        <f t="shared" si="3"/>
        <v/>
      </c>
      <c r="K94" s="33"/>
      <c r="L94" s="2" t="str">
        <f t="shared" si="2"/>
        <v/>
      </c>
      <c r="M94" s="33"/>
    </row>
    <row r="95" spans="1:13" x14ac:dyDescent="0.25">
      <c r="A95" s="5" t="str">
        <f>IF(Marktlokationen!A94&lt;&gt;"",Marktlokationen!A94,"")</f>
        <v/>
      </c>
      <c r="B95" s="33"/>
      <c r="C95" s="17" t="str">
        <f>IF('Selbsterklärung Mo-Fr'!C95&lt;&gt;"",'Selbsterklärung Mo-Fr'!C95,"")</f>
        <v/>
      </c>
      <c r="D95" s="17" t="str">
        <f>IF('Selbsterklärung Mo-Fr'!D95&lt;&gt;"",'Selbsterklärung Mo-Fr'!D95,"")</f>
        <v/>
      </c>
      <c r="E95" s="33"/>
      <c r="F95" s="33"/>
      <c r="G95" s="2" t="str">
        <f>IF(B95&lt;&gt;"",MAX(0,B95-E95-F95)-(MAX(0,(B95-E95-F95))*(MAX(0,Stammdaten!$C$28-MAX(C95,D95))))+E95+F95,"")</f>
        <v/>
      </c>
      <c r="H95" s="33"/>
      <c r="I95" s="33"/>
      <c r="J95" s="2" t="str">
        <f t="shared" si="3"/>
        <v/>
      </c>
      <c r="K95" s="33"/>
      <c r="L95" s="2" t="str">
        <f t="shared" si="2"/>
        <v/>
      </c>
      <c r="M95" s="33"/>
    </row>
    <row r="96" spans="1:13" x14ac:dyDescent="0.25">
      <c r="A96" s="5" t="str">
        <f>IF(Marktlokationen!A95&lt;&gt;"",Marktlokationen!A95,"")</f>
        <v/>
      </c>
      <c r="B96" s="33"/>
      <c r="C96" s="17" t="str">
        <f>IF('Selbsterklärung Mo-Fr'!C96&lt;&gt;"",'Selbsterklärung Mo-Fr'!C96,"")</f>
        <v/>
      </c>
      <c r="D96" s="17" t="str">
        <f>IF('Selbsterklärung Mo-Fr'!D96&lt;&gt;"",'Selbsterklärung Mo-Fr'!D96,"")</f>
        <v/>
      </c>
      <c r="E96" s="33"/>
      <c r="F96" s="33"/>
      <c r="G96" s="2" t="str">
        <f>IF(B96&lt;&gt;"",MAX(0,B96-E96-F96)-(MAX(0,(B96-E96-F96))*(MAX(0,Stammdaten!$C$28-MAX(C96,D96))))+E96+F96,"")</f>
        <v/>
      </c>
      <c r="H96" s="33"/>
      <c r="I96" s="33"/>
      <c r="J96" s="2" t="str">
        <f t="shared" si="3"/>
        <v/>
      </c>
      <c r="K96" s="33"/>
      <c r="L96" s="2" t="str">
        <f t="shared" si="2"/>
        <v/>
      </c>
      <c r="M96" s="33"/>
    </row>
    <row r="97" spans="1:13" x14ac:dyDescent="0.25">
      <c r="A97" s="5" t="str">
        <f>IF(Marktlokationen!A96&lt;&gt;"",Marktlokationen!A96,"")</f>
        <v/>
      </c>
      <c r="B97" s="33"/>
      <c r="C97" s="17" t="str">
        <f>IF('Selbsterklärung Mo-Fr'!C97&lt;&gt;"",'Selbsterklärung Mo-Fr'!C97,"")</f>
        <v/>
      </c>
      <c r="D97" s="17" t="str">
        <f>IF('Selbsterklärung Mo-Fr'!D97&lt;&gt;"",'Selbsterklärung Mo-Fr'!D97,"")</f>
        <v/>
      </c>
      <c r="E97" s="33"/>
      <c r="F97" s="33"/>
      <c r="G97" s="2" t="str">
        <f>IF(B97&lt;&gt;"",MAX(0,B97-E97-F97)-(MAX(0,(B97-E97-F97))*(MAX(0,Stammdaten!$C$28-MAX(C97,D97))))+E97+F97,"")</f>
        <v/>
      </c>
      <c r="H97" s="33"/>
      <c r="I97" s="33"/>
      <c r="J97" s="2" t="str">
        <f t="shared" si="3"/>
        <v/>
      </c>
      <c r="K97" s="33"/>
      <c r="L97" s="2" t="str">
        <f t="shared" si="2"/>
        <v/>
      </c>
      <c r="M97" s="33"/>
    </row>
    <row r="98" spans="1:13" x14ac:dyDescent="0.25">
      <c r="A98" s="5" t="str">
        <f>IF(Marktlokationen!A97&lt;&gt;"",Marktlokationen!A97,"")</f>
        <v/>
      </c>
      <c r="B98" s="33"/>
      <c r="C98" s="17" t="str">
        <f>IF('Selbsterklärung Mo-Fr'!C98&lt;&gt;"",'Selbsterklärung Mo-Fr'!C98,"")</f>
        <v/>
      </c>
      <c r="D98" s="17" t="str">
        <f>IF('Selbsterklärung Mo-Fr'!D98&lt;&gt;"",'Selbsterklärung Mo-Fr'!D98,"")</f>
        <v/>
      </c>
      <c r="E98" s="33"/>
      <c r="F98" s="33"/>
      <c r="G98" s="2" t="str">
        <f>IF(B98&lt;&gt;"",MAX(0,B98-E98-F98)-(MAX(0,(B98-E98-F98))*(MAX(0,Stammdaten!$C$28-MAX(C98,D98))))+E98+F98,"")</f>
        <v/>
      </c>
      <c r="H98" s="33"/>
      <c r="I98" s="33"/>
      <c r="J98" s="2" t="str">
        <f t="shared" si="3"/>
        <v/>
      </c>
      <c r="K98" s="33"/>
      <c r="L98" s="2" t="str">
        <f t="shared" si="2"/>
        <v/>
      </c>
      <c r="M98" s="33"/>
    </row>
    <row r="99" spans="1:13" x14ac:dyDescent="0.25">
      <c r="A99" s="5" t="str">
        <f>IF(Marktlokationen!A98&lt;&gt;"",Marktlokationen!A98,"")</f>
        <v/>
      </c>
      <c r="B99" s="33"/>
      <c r="C99" s="17" t="str">
        <f>IF('Selbsterklärung Mo-Fr'!C99&lt;&gt;"",'Selbsterklärung Mo-Fr'!C99,"")</f>
        <v/>
      </c>
      <c r="D99" s="17" t="str">
        <f>IF('Selbsterklärung Mo-Fr'!D99&lt;&gt;"",'Selbsterklärung Mo-Fr'!D99,"")</f>
        <v/>
      </c>
      <c r="E99" s="33"/>
      <c r="F99" s="33"/>
      <c r="G99" s="2" t="str">
        <f>IF(B99&lt;&gt;"",MAX(0,B99-E99-F99)-(MAX(0,(B99-E99-F99))*(MAX(0,Stammdaten!$C$28-MAX(C99,D99))))+E99+F99,"")</f>
        <v/>
      </c>
      <c r="H99" s="33"/>
      <c r="I99" s="33"/>
      <c r="J99" s="2" t="str">
        <f t="shared" si="3"/>
        <v/>
      </c>
      <c r="K99" s="33"/>
      <c r="L99" s="2" t="str">
        <f t="shared" si="2"/>
        <v/>
      </c>
      <c r="M99" s="33"/>
    </row>
    <row r="100" spans="1:13" x14ac:dyDescent="0.25">
      <c r="A100" s="5" t="str">
        <f>IF(Marktlokationen!A99&lt;&gt;"",Marktlokationen!A99,"")</f>
        <v/>
      </c>
      <c r="B100" s="33"/>
      <c r="C100" s="17" t="str">
        <f>IF('Selbsterklärung Mo-Fr'!C100&lt;&gt;"",'Selbsterklärung Mo-Fr'!C100,"")</f>
        <v/>
      </c>
      <c r="D100" s="17" t="str">
        <f>IF('Selbsterklärung Mo-Fr'!D100&lt;&gt;"",'Selbsterklärung Mo-Fr'!D100,"")</f>
        <v/>
      </c>
      <c r="E100" s="33"/>
      <c r="F100" s="33"/>
      <c r="G100" s="2" t="str">
        <f>IF(B100&lt;&gt;"",MAX(0,B100-E100-F100)-(MAX(0,(B100-E100-F100))*(MAX(0,Stammdaten!$C$28-MAX(C100,D100))))+E100+F100,"")</f>
        <v/>
      </c>
      <c r="H100" s="33"/>
      <c r="I100" s="33"/>
      <c r="J100" s="2" t="str">
        <f t="shared" si="3"/>
        <v/>
      </c>
      <c r="K100" s="33"/>
      <c r="L100" s="2" t="str">
        <f t="shared" si="2"/>
        <v/>
      </c>
      <c r="M100" s="33"/>
    </row>
    <row r="101" spans="1:13" x14ac:dyDescent="0.25">
      <c r="A101" s="5" t="str">
        <f>IF(Marktlokationen!A100&lt;&gt;"",Marktlokationen!A100,"")</f>
        <v/>
      </c>
      <c r="B101" s="33"/>
      <c r="C101" s="17" t="str">
        <f>IF('Selbsterklärung Mo-Fr'!C101&lt;&gt;"",'Selbsterklärung Mo-Fr'!C101,"")</f>
        <v/>
      </c>
      <c r="D101" s="17" t="str">
        <f>IF('Selbsterklärung Mo-Fr'!D101&lt;&gt;"",'Selbsterklärung Mo-Fr'!D101,"")</f>
        <v/>
      </c>
      <c r="E101" s="33"/>
      <c r="F101" s="33"/>
      <c r="G101" s="2" t="str">
        <f>IF(B101&lt;&gt;"",MAX(0,B101-E101-F101)-(MAX(0,(B101-E101-F101))*(MAX(0,Stammdaten!$C$28-MAX(C101,D101))))+E101+F101,"")</f>
        <v/>
      </c>
      <c r="H101" s="33"/>
      <c r="I101" s="33"/>
      <c r="J101" s="2" t="str">
        <f t="shared" si="3"/>
        <v/>
      </c>
      <c r="K101" s="33"/>
      <c r="L101" s="2" t="str">
        <f t="shared" si="2"/>
        <v/>
      </c>
      <c r="M101" s="33"/>
    </row>
    <row r="102" spans="1:13" x14ac:dyDescent="0.25">
      <c r="A102" s="5" t="str">
        <f>IF(Marktlokationen!A101&lt;&gt;"",Marktlokationen!A101,"")</f>
        <v/>
      </c>
      <c r="B102" s="33"/>
      <c r="C102" s="17" t="str">
        <f>IF('Selbsterklärung Mo-Fr'!C102&lt;&gt;"",'Selbsterklärung Mo-Fr'!C102,"")</f>
        <v/>
      </c>
      <c r="D102" s="17" t="str">
        <f>IF('Selbsterklärung Mo-Fr'!D102&lt;&gt;"",'Selbsterklärung Mo-Fr'!D102,"")</f>
        <v/>
      </c>
      <c r="E102" s="33"/>
      <c r="F102" s="33"/>
      <c r="G102" s="2" t="str">
        <f>IF(B102&lt;&gt;"",MAX(0,B102-E102-F102)-(MAX(0,(B102-E102-F102))*(MAX(0,Stammdaten!$C$28-MAX(C102,D102))))+E102+F102,"")</f>
        <v/>
      </c>
      <c r="H102" s="33"/>
      <c r="I102" s="33"/>
      <c r="J102" s="2" t="str">
        <f t="shared" si="3"/>
        <v/>
      </c>
      <c r="K102" s="33"/>
      <c r="L102" s="2" t="str">
        <f t="shared" si="2"/>
        <v/>
      </c>
      <c r="M102" s="33"/>
    </row>
    <row r="103" spans="1:13" x14ac:dyDescent="0.25">
      <c r="A103" s="5" t="str">
        <f>IF(Marktlokationen!A102&lt;&gt;"",Marktlokationen!A102,"")</f>
        <v/>
      </c>
      <c r="B103" s="33"/>
      <c r="C103" s="17" t="str">
        <f>IF('Selbsterklärung Mo-Fr'!C103&lt;&gt;"",'Selbsterklärung Mo-Fr'!C103,"")</f>
        <v/>
      </c>
      <c r="D103" s="17" t="str">
        <f>IF('Selbsterklärung Mo-Fr'!D103&lt;&gt;"",'Selbsterklärung Mo-Fr'!D103,"")</f>
        <v/>
      </c>
      <c r="E103" s="33"/>
      <c r="F103" s="33"/>
      <c r="G103" s="2" t="str">
        <f>IF(B103&lt;&gt;"",MAX(0,B103-E103-F103)-(MAX(0,(B103-E103-F103))*(MAX(0,Stammdaten!$C$28-MAX(C103,D103))))+E103+F103,"")</f>
        <v/>
      </c>
      <c r="H103" s="33"/>
      <c r="I103" s="33"/>
      <c r="J103" s="2" t="str">
        <f t="shared" si="3"/>
        <v/>
      </c>
      <c r="K103" s="33"/>
      <c r="L103" s="2" t="str">
        <f t="shared" si="2"/>
        <v/>
      </c>
      <c r="M103" s="33"/>
    </row>
    <row r="104" spans="1:13" x14ac:dyDescent="0.25">
      <c r="A104" s="5" t="str">
        <f>IF(Marktlokationen!A103&lt;&gt;"",Marktlokationen!A103,"")</f>
        <v/>
      </c>
      <c r="B104" s="33"/>
      <c r="C104" s="17" t="str">
        <f>IF('Selbsterklärung Mo-Fr'!C104&lt;&gt;"",'Selbsterklärung Mo-Fr'!C104,"")</f>
        <v/>
      </c>
      <c r="D104" s="17" t="str">
        <f>IF('Selbsterklärung Mo-Fr'!D104&lt;&gt;"",'Selbsterklärung Mo-Fr'!D104,"")</f>
        <v/>
      </c>
      <c r="E104" s="33"/>
      <c r="F104" s="33"/>
      <c r="G104" s="2" t="str">
        <f>IF(B104&lt;&gt;"",MAX(0,B104-E104-F104)-(MAX(0,(B104-E104-F104))*(MAX(0,Stammdaten!$C$28-MAX(C104,D104))))+E104+F104,"")</f>
        <v/>
      </c>
      <c r="H104" s="33"/>
      <c r="I104" s="33"/>
      <c r="J104" s="2" t="str">
        <f t="shared" si="3"/>
        <v/>
      </c>
      <c r="K104" s="33"/>
      <c r="L104" s="2" t="str">
        <f t="shared" si="2"/>
        <v/>
      </c>
      <c r="M104" s="33"/>
    </row>
    <row r="105" spans="1:13" x14ac:dyDescent="0.25">
      <c r="A105" s="5" t="str">
        <f>IF(Marktlokationen!A104&lt;&gt;"",Marktlokationen!A104,"")</f>
        <v/>
      </c>
      <c r="B105" s="33"/>
      <c r="C105" s="17" t="str">
        <f>IF('Selbsterklärung Mo-Fr'!C105&lt;&gt;"",'Selbsterklärung Mo-Fr'!C105,"")</f>
        <v/>
      </c>
      <c r="D105" s="17" t="str">
        <f>IF('Selbsterklärung Mo-Fr'!D105&lt;&gt;"",'Selbsterklärung Mo-Fr'!D105,"")</f>
        <v/>
      </c>
      <c r="E105" s="33"/>
      <c r="F105" s="33"/>
      <c r="G105" s="2" t="str">
        <f>IF(B105&lt;&gt;"",MAX(0,B105-E105-F105)-(MAX(0,(B105-E105-F105))*(MAX(0,Stammdaten!$C$28-MAX(C105,D105))))+E105+F105,"")</f>
        <v/>
      </c>
      <c r="H105" s="33"/>
      <c r="I105" s="33"/>
      <c r="J105" s="2" t="str">
        <f t="shared" si="3"/>
        <v/>
      </c>
      <c r="K105" s="33"/>
      <c r="L105" s="2" t="str">
        <f t="shared" si="2"/>
        <v/>
      </c>
      <c r="M105" s="33"/>
    </row>
    <row r="106" spans="1:13" x14ac:dyDescent="0.25">
      <c r="A106" s="5" t="str">
        <f>IF(Marktlokationen!A105&lt;&gt;"",Marktlokationen!A105,"")</f>
        <v/>
      </c>
      <c r="B106" s="33"/>
      <c r="C106" s="17" t="str">
        <f>IF('Selbsterklärung Mo-Fr'!C106&lt;&gt;"",'Selbsterklärung Mo-Fr'!C106,"")</f>
        <v/>
      </c>
      <c r="D106" s="17" t="str">
        <f>IF('Selbsterklärung Mo-Fr'!D106&lt;&gt;"",'Selbsterklärung Mo-Fr'!D106,"")</f>
        <v/>
      </c>
      <c r="E106" s="33"/>
      <c r="F106" s="33"/>
      <c r="G106" s="2" t="str">
        <f>IF(B106&lt;&gt;"",MAX(0,B106-E106-F106)-(MAX(0,(B106-E106-F106))*(MAX(0,Stammdaten!$C$28-MAX(C106,D106))))+E106+F106,"")</f>
        <v/>
      </c>
      <c r="H106" s="33"/>
      <c r="I106" s="33"/>
      <c r="J106" s="2" t="str">
        <f t="shared" si="3"/>
        <v/>
      </c>
      <c r="K106" s="33"/>
      <c r="L106" s="2" t="str">
        <f t="shared" si="2"/>
        <v/>
      </c>
      <c r="M106" s="33"/>
    </row>
    <row r="107" spans="1:13" x14ac:dyDescent="0.25">
      <c r="A107" s="5" t="str">
        <f>IF(Marktlokationen!A106&lt;&gt;"",Marktlokationen!A106,"")</f>
        <v/>
      </c>
      <c r="B107" s="33"/>
      <c r="C107" s="17" t="str">
        <f>IF('Selbsterklärung Mo-Fr'!C107&lt;&gt;"",'Selbsterklärung Mo-Fr'!C107,"")</f>
        <v/>
      </c>
      <c r="D107" s="17" t="str">
        <f>IF('Selbsterklärung Mo-Fr'!D107&lt;&gt;"",'Selbsterklärung Mo-Fr'!D107,"")</f>
        <v/>
      </c>
      <c r="E107" s="33"/>
      <c r="F107" s="33"/>
      <c r="G107" s="2" t="str">
        <f>IF(B107&lt;&gt;"",MAX(0,B107-E107-F107)-(MAX(0,(B107-E107-F107))*(MAX(0,Stammdaten!$C$28-MAX(C107,D107))))+E107+F107,"")</f>
        <v/>
      </c>
      <c r="H107" s="33"/>
      <c r="I107" s="33"/>
      <c r="J107" s="2" t="str">
        <f t="shared" si="3"/>
        <v/>
      </c>
      <c r="K107" s="33"/>
      <c r="L107" s="2" t="str">
        <f t="shared" si="2"/>
        <v/>
      </c>
      <c r="M107" s="33"/>
    </row>
    <row r="108" spans="1:13" x14ac:dyDescent="0.25">
      <c r="A108" s="5" t="str">
        <f>IF(Marktlokationen!A107&lt;&gt;"",Marktlokationen!A107,"")</f>
        <v/>
      </c>
      <c r="B108" s="33"/>
      <c r="C108" s="17" t="str">
        <f>IF('Selbsterklärung Mo-Fr'!C108&lt;&gt;"",'Selbsterklärung Mo-Fr'!C108,"")</f>
        <v/>
      </c>
      <c r="D108" s="17" t="str">
        <f>IF('Selbsterklärung Mo-Fr'!D108&lt;&gt;"",'Selbsterklärung Mo-Fr'!D108,"")</f>
        <v/>
      </c>
      <c r="E108" s="33"/>
      <c r="F108" s="33"/>
      <c r="G108" s="2" t="str">
        <f>IF(B108&lt;&gt;"",MAX(0,B108-E108-F108)-(MAX(0,(B108-E108-F108))*(MAX(0,Stammdaten!$C$28-MAX(C108,D108))))+E108+F108,"")</f>
        <v/>
      </c>
      <c r="H108" s="33"/>
      <c r="I108" s="33"/>
      <c r="J108" s="2" t="str">
        <f t="shared" si="3"/>
        <v/>
      </c>
      <c r="K108" s="33"/>
      <c r="L108" s="2" t="str">
        <f t="shared" si="2"/>
        <v/>
      </c>
      <c r="M108" s="33"/>
    </row>
    <row r="109" spans="1:13" x14ac:dyDescent="0.25">
      <c r="A109" s="5" t="str">
        <f>IF(Marktlokationen!A108&lt;&gt;"",Marktlokationen!A108,"")</f>
        <v/>
      </c>
      <c r="B109" s="33"/>
      <c r="C109" s="17" t="str">
        <f>IF('Selbsterklärung Mo-Fr'!C109&lt;&gt;"",'Selbsterklärung Mo-Fr'!C109,"")</f>
        <v/>
      </c>
      <c r="D109" s="17" t="str">
        <f>IF('Selbsterklärung Mo-Fr'!D109&lt;&gt;"",'Selbsterklärung Mo-Fr'!D109,"")</f>
        <v/>
      </c>
      <c r="E109" s="33"/>
      <c r="F109" s="33"/>
      <c r="G109" s="2" t="str">
        <f>IF(B109&lt;&gt;"",MAX(0,B109-E109-F109)-(MAX(0,(B109-E109-F109))*(MAX(0,Stammdaten!$C$28-MAX(C109,D109))))+E109+F109,"")</f>
        <v/>
      </c>
      <c r="H109" s="33"/>
      <c r="I109" s="33"/>
      <c r="J109" s="2" t="str">
        <f t="shared" si="3"/>
        <v/>
      </c>
      <c r="K109" s="33"/>
      <c r="L109" s="2" t="str">
        <f t="shared" si="2"/>
        <v/>
      </c>
      <c r="M109" s="33"/>
    </row>
    <row r="110" spans="1:13" x14ac:dyDescent="0.25">
      <c r="A110" s="5" t="str">
        <f>IF(Marktlokationen!A109&lt;&gt;"",Marktlokationen!A109,"")</f>
        <v/>
      </c>
      <c r="B110" s="33"/>
      <c r="C110" s="17" t="str">
        <f>IF('Selbsterklärung Mo-Fr'!C110&lt;&gt;"",'Selbsterklärung Mo-Fr'!C110,"")</f>
        <v/>
      </c>
      <c r="D110" s="17" t="str">
        <f>IF('Selbsterklärung Mo-Fr'!D110&lt;&gt;"",'Selbsterklärung Mo-Fr'!D110,"")</f>
        <v/>
      </c>
      <c r="E110" s="33"/>
      <c r="F110" s="33"/>
      <c r="G110" s="2" t="str">
        <f>IF(B110&lt;&gt;"",MAX(0,B110-E110-F110)-(MAX(0,(B110-E110-F110))*(MAX(0,Stammdaten!$C$28-MAX(C110,D110))))+E110+F110,"")</f>
        <v/>
      </c>
      <c r="H110" s="33"/>
      <c r="I110" s="33"/>
      <c r="J110" s="2" t="str">
        <f t="shared" si="3"/>
        <v/>
      </c>
      <c r="K110" s="33"/>
      <c r="L110" s="2" t="str">
        <f t="shared" si="2"/>
        <v/>
      </c>
      <c r="M110" s="33"/>
    </row>
    <row r="111" spans="1:13" x14ac:dyDescent="0.25">
      <c r="A111" s="5" t="str">
        <f>IF(Marktlokationen!A110&lt;&gt;"",Marktlokationen!A110,"")</f>
        <v/>
      </c>
      <c r="B111" s="33"/>
      <c r="C111" s="17" t="str">
        <f>IF('Selbsterklärung Mo-Fr'!C111&lt;&gt;"",'Selbsterklärung Mo-Fr'!C111,"")</f>
        <v/>
      </c>
      <c r="D111" s="17" t="str">
        <f>IF('Selbsterklärung Mo-Fr'!D111&lt;&gt;"",'Selbsterklärung Mo-Fr'!D111,"")</f>
        <v/>
      </c>
      <c r="E111" s="33"/>
      <c r="F111" s="33"/>
      <c r="G111" s="2" t="str">
        <f>IF(B111&lt;&gt;"",MAX(0,B111-E111-F111)-(MAX(0,(B111-E111-F111))*(MAX(0,Stammdaten!$C$28-MAX(C111,D111))))+E111+F111,"")</f>
        <v/>
      </c>
      <c r="H111" s="33"/>
      <c r="I111" s="33"/>
      <c r="J111" s="2" t="str">
        <f t="shared" si="3"/>
        <v/>
      </c>
      <c r="K111" s="33"/>
      <c r="L111" s="2" t="str">
        <f t="shared" si="2"/>
        <v/>
      </c>
      <c r="M111" s="33"/>
    </row>
    <row r="112" spans="1:13" x14ac:dyDescent="0.25">
      <c r="A112" s="5" t="str">
        <f>IF(Marktlokationen!A111&lt;&gt;"",Marktlokationen!A111,"")</f>
        <v/>
      </c>
      <c r="B112" s="33"/>
      <c r="C112" s="17" t="str">
        <f>IF('Selbsterklärung Mo-Fr'!C112&lt;&gt;"",'Selbsterklärung Mo-Fr'!C112,"")</f>
        <v/>
      </c>
      <c r="D112" s="17" t="str">
        <f>IF('Selbsterklärung Mo-Fr'!D112&lt;&gt;"",'Selbsterklärung Mo-Fr'!D112,"")</f>
        <v/>
      </c>
      <c r="E112" s="33"/>
      <c r="F112" s="33"/>
      <c r="G112" s="2" t="str">
        <f>IF(B112&lt;&gt;"",MAX(0,B112-E112-F112)-(MAX(0,(B112-E112-F112))*(MAX(0,Stammdaten!$C$28-MAX(C112,D112))))+E112+F112,"")</f>
        <v/>
      </c>
      <c r="H112" s="33"/>
      <c r="I112" s="33"/>
      <c r="J112" s="2" t="str">
        <f t="shared" si="3"/>
        <v/>
      </c>
      <c r="K112" s="33"/>
      <c r="L112" s="2" t="str">
        <f t="shared" si="2"/>
        <v/>
      </c>
      <c r="M112" s="33"/>
    </row>
    <row r="113" spans="1:13" x14ac:dyDescent="0.25">
      <c r="A113" s="5" t="str">
        <f>IF(Marktlokationen!A112&lt;&gt;"",Marktlokationen!A112,"")</f>
        <v/>
      </c>
      <c r="B113" s="33"/>
      <c r="C113" s="17" t="str">
        <f>IF('Selbsterklärung Mo-Fr'!C113&lt;&gt;"",'Selbsterklärung Mo-Fr'!C113,"")</f>
        <v/>
      </c>
      <c r="D113" s="17" t="str">
        <f>IF('Selbsterklärung Mo-Fr'!D113&lt;&gt;"",'Selbsterklärung Mo-Fr'!D113,"")</f>
        <v/>
      </c>
      <c r="E113" s="33"/>
      <c r="F113" s="33"/>
      <c r="G113" s="2" t="str">
        <f>IF(B113&lt;&gt;"",MAX(0,B113-E113-F113)-(MAX(0,(B113-E113-F113))*(MAX(0,Stammdaten!$C$28-MAX(C113,D113))))+E113+F113,"")</f>
        <v/>
      </c>
      <c r="H113" s="33"/>
      <c r="I113" s="33"/>
      <c r="J113" s="2" t="str">
        <f t="shared" si="3"/>
        <v/>
      </c>
      <c r="K113" s="33"/>
      <c r="L113" s="2" t="str">
        <f t="shared" si="2"/>
        <v/>
      </c>
      <c r="M113" s="33"/>
    </row>
    <row r="114" spans="1:13" x14ac:dyDescent="0.25">
      <c r="A114" s="5" t="str">
        <f>IF(Marktlokationen!A113&lt;&gt;"",Marktlokationen!A113,"")</f>
        <v/>
      </c>
      <c r="B114" s="33"/>
      <c r="C114" s="17" t="str">
        <f>IF('Selbsterklärung Mo-Fr'!C114&lt;&gt;"",'Selbsterklärung Mo-Fr'!C114,"")</f>
        <v/>
      </c>
      <c r="D114" s="17" t="str">
        <f>IF('Selbsterklärung Mo-Fr'!D114&lt;&gt;"",'Selbsterklärung Mo-Fr'!D114,"")</f>
        <v/>
      </c>
      <c r="E114" s="33"/>
      <c r="F114" s="33"/>
      <c r="G114" s="2" t="str">
        <f>IF(B114&lt;&gt;"",MAX(0,B114-E114-F114)-(MAX(0,(B114-E114-F114))*(MAX(0,Stammdaten!$C$28-MAX(C114,D114))))+E114+F114,"")</f>
        <v/>
      </c>
      <c r="H114" s="33"/>
      <c r="I114" s="33"/>
      <c r="J114" s="2" t="str">
        <f t="shared" si="3"/>
        <v/>
      </c>
      <c r="K114" s="33"/>
      <c r="L114" s="2" t="str">
        <f t="shared" si="2"/>
        <v/>
      </c>
      <c r="M114" s="33"/>
    </row>
    <row r="115" spans="1:13" x14ac:dyDescent="0.25">
      <c r="A115" s="5" t="str">
        <f>IF(Marktlokationen!A114&lt;&gt;"",Marktlokationen!A114,"")</f>
        <v/>
      </c>
      <c r="B115" s="33"/>
      <c r="C115" s="17" t="str">
        <f>IF('Selbsterklärung Mo-Fr'!C115&lt;&gt;"",'Selbsterklärung Mo-Fr'!C115,"")</f>
        <v/>
      </c>
      <c r="D115" s="17" t="str">
        <f>IF('Selbsterklärung Mo-Fr'!D115&lt;&gt;"",'Selbsterklärung Mo-Fr'!D115,"")</f>
        <v/>
      </c>
      <c r="E115" s="33"/>
      <c r="F115" s="33"/>
      <c r="G115" s="2" t="str">
        <f>IF(B115&lt;&gt;"",MAX(0,B115-E115-F115)-(MAX(0,(B115-E115-F115))*(MAX(0,Stammdaten!$C$28-MAX(C115,D115))))+E115+F115,"")</f>
        <v/>
      </c>
      <c r="H115" s="33"/>
      <c r="I115" s="33"/>
      <c r="J115" s="2" t="str">
        <f t="shared" si="3"/>
        <v/>
      </c>
      <c r="K115" s="33"/>
      <c r="L115" s="2" t="str">
        <f t="shared" si="2"/>
        <v/>
      </c>
      <c r="M115" s="33"/>
    </row>
    <row r="116" spans="1:13" x14ac:dyDescent="0.25">
      <c r="A116" s="5" t="str">
        <f>IF(Marktlokationen!A115&lt;&gt;"",Marktlokationen!A115,"")</f>
        <v/>
      </c>
      <c r="B116" s="33"/>
      <c r="C116" s="17" t="str">
        <f>IF('Selbsterklärung Mo-Fr'!C116&lt;&gt;"",'Selbsterklärung Mo-Fr'!C116,"")</f>
        <v/>
      </c>
      <c r="D116" s="17" t="str">
        <f>IF('Selbsterklärung Mo-Fr'!D116&lt;&gt;"",'Selbsterklärung Mo-Fr'!D116,"")</f>
        <v/>
      </c>
      <c r="E116" s="33"/>
      <c r="F116" s="33"/>
      <c r="G116" s="2" t="str">
        <f>IF(B116&lt;&gt;"",MAX(0,B116-E116-F116)-(MAX(0,(B116-E116-F116))*(MAX(0,Stammdaten!$C$28-MAX(C116,D116))))+E116+F116,"")</f>
        <v/>
      </c>
      <c r="H116" s="33"/>
      <c r="I116" s="33"/>
      <c r="J116" s="2" t="str">
        <f t="shared" si="3"/>
        <v/>
      </c>
      <c r="K116" s="33"/>
      <c r="L116" s="2" t="str">
        <f t="shared" si="2"/>
        <v/>
      </c>
      <c r="M116" s="33"/>
    </row>
    <row r="117" spans="1:13" x14ac:dyDescent="0.25">
      <c r="A117" s="5" t="str">
        <f>IF(Marktlokationen!A116&lt;&gt;"",Marktlokationen!A116,"")</f>
        <v/>
      </c>
      <c r="B117" s="33"/>
      <c r="C117" s="17" t="str">
        <f>IF('Selbsterklärung Mo-Fr'!C117&lt;&gt;"",'Selbsterklärung Mo-Fr'!C117,"")</f>
        <v/>
      </c>
      <c r="D117" s="17" t="str">
        <f>IF('Selbsterklärung Mo-Fr'!D117&lt;&gt;"",'Selbsterklärung Mo-Fr'!D117,"")</f>
        <v/>
      </c>
      <c r="E117" s="33"/>
      <c r="F117" s="33"/>
      <c r="G117" s="2" t="str">
        <f>IF(B117&lt;&gt;"",MAX(0,B117-E117-F117)-(MAX(0,(B117-E117-F117))*(MAX(0,Stammdaten!$C$28-MAX(C117,D117))))+E117+F117,"")</f>
        <v/>
      </c>
      <c r="H117" s="33"/>
      <c r="I117" s="33"/>
      <c r="J117" s="2" t="str">
        <f t="shared" si="3"/>
        <v/>
      </c>
      <c r="K117" s="33"/>
      <c r="L117" s="2" t="str">
        <f t="shared" si="2"/>
        <v/>
      </c>
      <c r="M117" s="33"/>
    </row>
    <row r="118" spans="1:13" x14ac:dyDescent="0.25">
      <c r="A118" s="5" t="str">
        <f>IF(Marktlokationen!A117&lt;&gt;"",Marktlokationen!A117,"")</f>
        <v/>
      </c>
      <c r="B118" s="33"/>
      <c r="C118" s="17" t="str">
        <f>IF('Selbsterklärung Mo-Fr'!C118&lt;&gt;"",'Selbsterklärung Mo-Fr'!C118,"")</f>
        <v/>
      </c>
      <c r="D118" s="17" t="str">
        <f>IF('Selbsterklärung Mo-Fr'!D118&lt;&gt;"",'Selbsterklärung Mo-Fr'!D118,"")</f>
        <v/>
      </c>
      <c r="E118" s="33"/>
      <c r="F118" s="33"/>
      <c r="G118" s="2" t="str">
        <f>IF(B118&lt;&gt;"",MAX(0,B118-E118-F118)-(MAX(0,(B118-E118-F118))*(MAX(0,Stammdaten!$C$28-MAX(C118,D118))))+E118+F118,"")</f>
        <v/>
      </c>
      <c r="H118" s="33"/>
      <c r="I118" s="33"/>
      <c r="J118" s="2" t="str">
        <f t="shared" si="3"/>
        <v/>
      </c>
      <c r="K118" s="33"/>
      <c r="L118" s="2" t="str">
        <f t="shared" si="2"/>
        <v/>
      </c>
      <c r="M118" s="33"/>
    </row>
    <row r="119" spans="1:13" x14ac:dyDescent="0.25">
      <c r="A119" s="5" t="str">
        <f>IF(Marktlokationen!A118&lt;&gt;"",Marktlokationen!A118,"")</f>
        <v/>
      </c>
      <c r="B119" s="33"/>
      <c r="C119" s="17" t="str">
        <f>IF('Selbsterklärung Mo-Fr'!C119&lt;&gt;"",'Selbsterklärung Mo-Fr'!C119,"")</f>
        <v/>
      </c>
      <c r="D119" s="17" t="str">
        <f>IF('Selbsterklärung Mo-Fr'!D119&lt;&gt;"",'Selbsterklärung Mo-Fr'!D119,"")</f>
        <v/>
      </c>
      <c r="E119" s="33"/>
      <c r="F119" s="33"/>
      <c r="G119" s="2" t="str">
        <f>IF(B119&lt;&gt;"",MAX(0,B119-E119-F119)-(MAX(0,(B119-E119-F119))*(MAX(0,Stammdaten!$C$28-MAX(C119,D119))))+E119+F119,"")</f>
        <v/>
      </c>
      <c r="H119" s="33"/>
      <c r="I119" s="33"/>
      <c r="J119" s="2" t="str">
        <f t="shared" si="3"/>
        <v/>
      </c>
      <c r="K119" s="33"/>
      <c r="L119" s="2" t="str">
        <f t="shared" si="2"/>
        <v/>
      </c>
      <c r="M119" s="33"/>
    </row>
    <row r="120" spans="1:13" x14ac:dyDescent="0.25">
      <c r="A120" s="5" t="str">
        <f>IF(Marktlokationen!A119&lt;&gt;"",Marktlokationen!A119,"")</f>
        <v/>
      </c>
      <c r="B120" s="33"/>
      <c r="C120" s="17" t="str">
        <f>IF('Selbsterklärung Mo-Fr'!C120&lt;&gt;"",'Selbsterklärung Mo-Fr'!C120,"")</f>
        <v/>
      </c>
      <c r="D120" s="17" t="str">
        <f>IF('Selbsterklärung Mo-Fr'!D120&lt;&gt;"",'Selbsterklärung Mo-Fr'!D120,"")</f>
        <v/>
      </c>
      <c r="E120" s="33"/>
      <c r="F120" s="33"/>
      <c r="G120" s="2" t="str">
        <f>IF(B120&lt;&gt;"",MAX(0,B120-E120-F120)-(MAX(0,(B120-E120-F120))*(MAX(0,Stammdaten!$C$28-MAX(C120,D120))))+E120+F120,"")</f>
        <v/>
      </c>
      <c r="H120" s="33"/>
      <c r="I120" s="33"/>
      <c r="J120" s="2" t="str">
        <f t="shared" si="3"/>
        <v/>
      </c>
      <c r="K120" s="33"/>
      <c r="L120" s="2" t="str">
        <f t="shared" si="2"/>
        <v/>
      </c>
      <c r="M120" s="33"/>
    </row>
    <row r="121" spans="1:13" x14ac:dyDescent="0.25">
      <c r="A121" s="5" t="str">
        <f>IF(Marktlokationen!A120&lt;&gt;"",Marktlokationen!A120,"")</f>
        <v/>
      </c>
      <c r="B121" s="33"/>
      <c r="C121" s="17" t="str">
        <f>IF('Selbsterklärung Mo-Fr'!C121&lt;&gt;"",'Selbsterklärung Mo-Fr'!C121,"")</f>
        <v/>
      </c>
      <c r="D121" s="17" t="str">
        <f>IF('Selbsterklärung Mo-Fr'!D121&lt;&gt;"",'Selbsterklärung Mo-Fr'!D121,"")</f>
        <v/>
      </c>
      <c r="E121" s="33"/>
      <c r="F121" s="33"/>
      <c r="G121" s="2" t="str">
        <f>IF(B121&lt;&gt;"",MAX(0,B121-E121-F121)-(MAX(0,(B121-E121-F121))*(MAX(0,Stammdaten!$C$28-MAX(C121,D121))))+E121+F121,"")</f>
        <v/>
      </c>
      <c r="H121" s="33"/>
      <c r="I121" s="33"/>
      <c r="J121" s="2" t="str">
        <f t="shared" si="3"/>
        <v/>
      </c>
      <c r="K121" s="33"/>
      <c r="L121" s="2" t="str">
        <f t="shared" si="2"/>
        <v/>
      </c>
      <c r="M121" s="33"/>
    </row>
    <row r="122" spans="1:13" x14ac:dyDescent="0.25">
      <c r="A122" s="5" t="str">
        <f>IF(Marktlokationen!A121&lt;&gt;"",Marktlokationen!A121,"")</f>
        <v/>
      </c>
      <c r="B122" s="33"/>
      <c r="C122" s="17" t="str">
        <f>IF('Selbsterklärung Mo-Fr'!C122&lt;&gt;"",'Selbsterklärung Mo-Fr'!C122,"")</f>
        <v/>
      </c>
      <c r="D122" s="17" t="str">
        <f>IF('Selbsterklärung Mo-Fr'!D122&lt;&gt;"",'Selbsterklärung Mo-Fr'!D122,"")</f>
        <v/>
      </c>
      <c r="E122" s="33"/>
      <c r="F122" s="33"/>
      <c r="G122" s="2" t="str">
        <f>IF(B122&lt;&gt;"",MAX(0,B122-E122-F122)-(MAX(0,(B122-E122-F122))*(MAX(0,Stammdaten!$C$28-MAX(C122,D122))))+E122+F122,"")</f>
        <v/>
      </c>
      <c r="H122" s="33"/>
      <c r="I122" s="33"/>
      <c r="J122" s="2" t="str">
        <f t="shared" si="3"/>
        <v/>
      </c>
      <c r="K122" s="33"/>
      <c r="L122" s="2" t="str">
        <f t="shared" si="2"/>
        <v/>
      </c>
      <c r="M122" s="33"/>
    </row>
    <row r="123" spans="1:13" x14ac:dyDescent="0.25">
      <c r="A123" s="5" t="str">
        <f>IF(Marktlokationen!A122&lt;&gt;"",Marktlokationen!A122,"")</f>
        <v/>
      </c>
      <c r="B123" s="33"/>
      <c r="C123" s="17" t="str">
        <f>IF('Selbsterklärung Mo-Fr'!C123&lt;&gt;"",'Selbsterklärung Mo-Fr'!C123,"")</f>
        <v/>
      </c>
      <c r="D123" s="17" t="str">
        <f>IF('Selbsterklärung Mo-Fr'!D123&lt;&gt;"",'Selbsterklärung Mo-Fr'!D123,"")</f>
        <v/>
      </c>
      <c r="E123" s="33"/>
      <c r="F123" s="33"/>
      <c r="G123" s="2" t="str">
        <f>IF(B123&lt;&gt;"",MAX(0,B123-E123-F123)-(MAX(0,(B123-E123-F123))*(MAX(0,Stammdaten!$C$28-MAX(C123,D123))))+E123+F123,"")</f>
        <v/>
      </c>
      <c r="H123" s="33"/>
      <c r="I123" s="33"/>
      <c r="J123" s="2" t="str">
        <f t="shared" si="3"/>
        <v/>
      </c>
      <c r="K123" s="33"/>
      <c r="L123" s="2" t="str">
        <f t="shared" si="2"/>
        <v/>
      </c>
      <c r="M123" s="33"/>
    </row>
    <row r="124" spans="1:13" x14ac:dyDescent="0.25">
      <c r="A124" s="5" t="str">
        <f>IF(Marktlokationen!A123&lt;&gt;"",Marktlokationen!A123,"")</f>
        <v/>
      </c>
      <c r="B124" s="33"/>
      <c r="C124" s="17" t="str">
        <f>IF('Selbsterklärung Mo-Fr'!C124&lt;&gt;"",'Selbsterklärung Mo-Fr'!C124,"")</f>
        <v/>
      </c>
      <c r="D124" s="17" t="str">
        <f>IF('Selbsterklärung Mo-Fr'!D124&lt;&gt;"",'Selbsterklärung Mo-Fr'!D124,"")</f>
        <v/>
      </c>
      <c r="E124" s="33"/>
      <c r="F124" s="33"/>
      <c r="G124" s="2" t="str">
        <f>IF(B124&lt;&gt;"",MAX(0,B124-E124-F124)-(MAX(0,(B124-E124-F124))*(MAX(0,Stammdaten!$C$28-MAX(C124,D124))))+E124+F124,"")</f>
        <v/>
      </c>
      <c r="H124" s="33"/>
      <c r="I124" s="33"/>
      <c r="J124" s="2" t="str">
        <f t="shared" si="3"/>
        <v/>
      </c>
      <c r="K124" s="33"/>
      <c r="L124" s="2" t="str">
        <f t="shared" si="2"/>
        <v/>
      </c>
      <c r="M124" s="33"/>
    </row>
    <row r="125" spans="1:13" x14ac:dyDescent="0.25">
      <c r="A125" s="5" t="str">
        <f>IF(Marktlokationen!A124&lt;&gt;"",Marktlokationen!A124,"")</f>
        <v/>
      </c>
      <c r="B125" s="33"/>
      <c r="C125" s="17" t="str">
        <f>IF('Selbsterklärung Mo-Fr'!C125&lt;&gt;"",'Selbsterklärung Mo-Fr'!C125,"")</f>
        <v/>
      </c>
      <c r="D125" s="17" t="str">
        <f>IF('Selbsterklärung Mo-Fr'!D125&lt;&gt;"",'Selbsterklärung Mo-Fr'!D125,"")</f>
        <v/>
      </c>
      <c r="E125" s="33"/>
      <c r="F125" s="33"/>
      <c r="G125" s="2" t="str">
        <f>IF(B125&lt;&gt;"",MAX(0,B125-E125-F125)-(MAX(0,(B125-E125-F125))*(MAX(0,Stammdaten!$C$28-MAX(C125,D125))))+E125+F125,"")</f>
        <v/>
      </c>
      <c r="H125" s="33"/>
      <c r="I125" s="33"/>
      <c r="J125" s="2" t="str">
        <f t="shared" si="3"/>
        <v/>
      </c>
      <c r="K125" s="33"/>
      <c r="L125" s="2" t="str">
        <f t="shared" si="2"/>
        <v/>
      </c>
      <c r="M125" s="33"/>
    </row>
    <row r="126" spans="1:13" x14ac:dyDescent="0.25">
      <c r="A126" s="5" t="str">
        <f>IF(Marktlokationen!A125&lt;&gt;"",Marktlokationen!A125,"")</f>
        <v/>
      </c>
      <c r="B126" s="33"/>
      <c r="C126" s="17" t="str">
        <f>IF('Selbsterklärung Mo-Fr'!C126&lt;&gt;"",'Selbsterklärung Mo-Fr'!C126,"")</f>
        <v/>
      </c>
      <c r="D126" s="17" t="str">
        <f>IF('Selbsterklärung Mo-Fr'!D126&lt;&gt;"",'Selbsterklärung Mo-Fr'!D126,"")</f>
        <v/>
      </c>
      <c r="E126" s="33"/>
      <c r="F126" s="33"/>
      <c r="G126" s="2" t="str">
        <f>IF(B126&lt;&gt;"",MAX(0,B126-E126-F126)-(MAX(0,(B126-E126-F126))*(MAX(0,Stammdaten!$C$28-MAX(C126,D126))))+E126+F126,"")</f>
        <v/>
      </c>
      <c r="H126" s="33"/>
      <c r="I126" s="33"/>
      <c r="J126" s="2" t="str">
        <f t="shared" si="3"/>
        <v/>
      </c>
      <c r="K126" s="33"/>
      <c r="L126" s="2" t="str">
        <f t="shared" si="2"/>
        <v/>
      </c>
      <c r="M126" s="33"/>
    </row>
    <row r="127" spans="1:13" x14ac:dyDescent="0.25">
      <c r="A127" s="5" t="str">
        <f>IF(Marktlokationen!A126&lt;&gt;"",Marktlokationen!A126,"")</f>
        <v/>
      </c>
      <c r="B127" s="33"/>
      <c r="C127" s="17" t="str">
        <f>IF('Selbsterklärung Mo-Fr'!C127&lt;&gt;"",'Selbsterklärung Mo-Fr'!C127,"")</f>
        <v/>
      </c>
      <c r="D127" s="17" t="str">
        <f>IF('Selbsterklärung Mo-Fr'!D127&lt;&gt;"",'Selbsterklärung Mo-Fr'!D127,"")</f>
        <v/>
      </c>
      <c r="E127" s="33"/>
      <c r="F127" s="33"/>
      <c r="G127" s="2" t="str">
        <f>IF(B127&lt;&gt;"",MAX(0,B127-E127-F127)-(MAX(0,(B127-E127-F127))*(MAX(0,Stammdaten!$C$28-MAX(C127,D127))))+E127+F127,"")</f>
        <v/>
      </c>
      <c r="H127" s="33"/>
      <c r="I127" s="33"/>
      <c r="J127" s="2" t="str">
        <f t="shared" si="3"/>
        <v/>
      </c>
      <c r="K127" s="33"/>
      <c r="L127" s="2" t="str">
        <f t="shared" si="2"/>
        <v/>
      </c>
      <c r="M127" s="33"/>
    </row>
    <row r="128" spans="1:13" x14ac:dyDescent="0.25">
      <c r="A128" s="5" t="str">
        <f>IF(Marktlokationen!A127&lt;&gt;"",Marktlokationen!A127,"")</f>
        <v/>
      </c>
      <c r="B128" s="33"/>
      <c r="C128" s="17" t="str">
        <f>IF('Selbsterklärung Mo-Fr'!C128&lt;&gt;"",'Selbsterklärung Mo-Fr'!C128,"")</f>
        <v/>
      </c>
      <c r="D128" s="17" t="str">
        <f>IF('Selbsterklärung Mo-Fr'!D128&lt;&gt;"",'Selbsterklärung Mo-Fr'!D128,"")</f>
        <v/>
      </c>
      <c r="E128" s="33"/>
      <c r="F128" s="33"/>
      <c r="G128" s="2" t="str">
        <f>IF(B128&lt;&gt;"",MAX(0,B128-E128-F128)-(MAX(0,(B128-E128-F128))*(MAX(0,Stammdaten!$C$28-MAX(C128,D128))))+E128+F128,"")</f>
        <v/>
      </c>
      <c r="H128" s="33"/>
      <c r="I128" s="33"/>
      <c r="J128" s="2" t="str">
        <f t="shared" si="3"/>
        <v/>
      </c>
      <c r="K128" s="33"/>
      <c r="L128" s="2" t="str">
        <f t="shared" si="2"/>
        <v/>
      </c>
      <c r="M128" s="33"/>
    </row>
    <row r="129" spans="1:13" x14ac:dyDescent="0.25">
      <c r="A129" s="5" t="str">
        <f>IF(Marktlokationen!A128&lt;&gt;"",Marktlokationen!A128,"")</f>
        <v/>
      </c>
      <c r="B129" s="33"/>
      <c r="C129" s="17" t="str">
        <f>IF('Selbsterklärung Mo-Fr'!C129&lt;&gt;"",'Selbsterklärung Mo-Fr'!C129,"")</f>
        <v/>
      </c>
      <c r="D129" s="17" t="str">
        <f>IF('Selbsterklärung Mo-Fr'!D129&lt;&gt;"",'Selbsterklärung Mo-Fr'!D129,"")</f>
        <v/>
      </c>
      <c r="E129" s="33"/>
      <c r="F129" s="33"/>
      <c r="G129" s="2" t="str">
        <f>IF(B129&lt;&gt;"",MAX(0,B129-E129-F129)-(MAX(0,(B129-E129-F129))*(MAX(0,Stammdaten!$C$28-MAX(C129,D129))))+E129+F129,"")</f>
        <v/>
      </c>
      <c r="H129" s="33"/>
      <c r="I129" s="33"/>
      <c r="J129" s="2" t="str">
        <f t="shared" si="3"/>
        <v/>
      </c>
      <c r="K129" s="33"/>
      <c r="L129" s="2" t="str">
        <f t="shared" si="2"/>
        <v/>
      </c>
      <c r="M129" s="33"/>
    </row>
    <row r="130" spans="1:13" x14ac:dyDescent="0.25">
      <c r="A130" s="5" t="str">
        <f>IF(Marktlokationen!A129&lt;&gt;"",Marktlokationen!A129,"")</f>
        <v/>
      </c>
      <c r="B130" s="33"/>
      <c r="C130" s="17" t="str">
        <f>IF('Selbsterklärung Mo-Fr'!C130&lt;&gt;"",'Selbsterklärung Mo-Fr'!C130,"")</f>
        <v/>
      </c>
      <c r="D130" s="17" t="str">
        <f>IF('Selbsterklärung Mo-Fr'!D130&lt;&gt;"",'Selbsterklärung Mo-Fr'!D130,"")</f>
        <v/>
      </c>
      <c r="E130" s="33"/>
      <c r="F130" s="33"/>
      <c r="G130" s="2" t="str">
        <f>IF(B130&lt;&gt;"",MAX(0,B130-E130-F130)-(MAX(0,(B130-E130-F130))*(MAX(0,Stammdaten!$C$28-MAX(C130,D130))))+E130+F130,"")</f>
        <v/>
      </c>
      <c r="H130" s="33"/>
      <c r="I130" s="33"/>
      <c r="J130" s="2" t="str">
        <f t="shared" si="3"/>
        <v/>
      </c>
      <c r="K130" s="33"/>
      <c r="L130" s="2" t="str">
        <f t="shared" si="2"/>
        <v/>
      </c>
      <c r="M130" s="33"/>
    </row>
    <row r="131" spans="1:13" x14ac:dyDescent="0.25">
      <c r="A131" s="5" t="str">
        <f>IF(Marktlokationen!A130&lt;&gt;"",Marktlokationen!A130,"")</f>
        <v/>
      </c>
      <c r="B131" s="33"/>
      <c r="C131" s="17" t="str">
        <f>IF('Selbsterklärung Mo-Fr'!C131&lt;&gt;"",'Selbsterklärung Mo-Fr'!C131,"")</f>
        <v/>
      </c>
      <c r="D131" s="17" t="str">
        <f>IF('Selbsterklärung Mo-Fr'!D131&lt;&gt;"",'Selbsterklärung Mo-Fr'!D131,"")</f>
        <v/>
      </c>
      <c r="E131" s="33"/>
      <c r="F131" s="33"/>
      <c r="G131" s="2" t="str">
        <f>IF(B131&lt;&gt;"",MAX(0,B131-E131-F131)-(MAX(0,(B131-E131-F131))*(MAX(0,Stammdaten!$C$28-MAX(C131,D131))))+E131+F131,"")</f>
        <v/>
      </c>
      <c r="H131" s="33"/>
      <c r="I131" s="33"/>
      <c r="J131" s="2" t="str">
        <f t="shared" si="3"/>
        <v/>
      </c>
      <c r="K131" s="33"/>
      <c r="L131" s="2" t="str">
        <f t="shared" ref="L131:L194" si="4">IF(B131&lt;&gt;"",IF(SUM($K$3:$K$1002)&lt;&gt;0,"Summe der Veränderungen zu hoch/niedrig",IF(J131+K131&gt;=0,J131+K131,"Pooling-Veränderung zu hoch")),"")</f>
        <v/>
      </c>
      <c r="M131" s="33"/>
    </row>
    <row r="132" spans="1:13" x14ac:dyDescent="0.25">
      <c r="A132" s="5" t="str">
        <f>IF(Marktlokationen!A131&lt;&gt;"",Marktlokationen!A131,"")</f>
        <v/>
      </c>
      <c r="B132" s="33"/>
      <c r="C132" s="17" t="str">
        <f>IF('Selbsterklärung Mo-Fr'!C132&lt;&gt;"",'Selbsterklärung Mo-Fr'!C132,"")</f>
        <v/>
      </c>
      <c r="D132" s="17" t="str">
        <f>IF('Selbsterklärung Mo-Fr'!D132&lt;&gt;"",'Selbsterklärung Mo-Fr'!D132,"")</f>
        <v/>
      </c>
      <c r="E132" s="33"/>
      <c r="F132" s="33"/>
      <c r="G132" s="2" t="str">
        <f>IF(B132&lt;&gt;"",MAX(0,B132-E132-F132)-(MAX(0,(B132-E132-F132))*(MAX(0,Stammdaten!$C$28-MAX(C132,D132))))+E132+F132,"")</f>
        <v/>
      </c>
      <c r="H132" s="33"/>
      <c r="I132" s="33"/>
      <c r="J132" s="2" t="str">
        <f t="shared" ref="J132:J195" si="5">IF(H132="Ja",I132,G132)</f>
        <v/>
      </c>
      <c r="K132" s="33"/>
      <c r="L132" s="2" t="str">
        <f t="shared" si="4"/>
        <v/>
      </c>
      <c r="M132" s="33"/>
    </row>
    <row r="133" spans="1:13" x14ac:dyDescent="0.25">
      <c r="A133" s="5" t="str">
        <f>IF(Marktlokationen!A132&lt;&gt;"",Marktlokationen!A132,"")</f>
        <v/>
      </c>
      <c r="B133" s="33"/>
      <c r="C133" s="17" t="str">
        <f>IF('Selbsterklärung Mo-Fr'!C133&lt;&gt;"",'Selbsterklärung Mo-Fr'!C133,"")</f>
        <v/>
      </c>
      <c r="D133" s="17" t="str">
        <f>IF('Selbsterklärung Mo-Fr'!D133&lt;&gt;"",'Selbsterklärung Mo-Fr'!D133,"")</f>
        <v/>
      </c>
      <c r="E133" s="33"/>
      <c r="F133" s="33"/>
      <c r="G133" s="2" t="str">
        <f>IF(B133&lt;&gt;"",MAX(0,B133-E133-F133)-(MAX(0,(B133-E133-F133))*(MAX(0,Stammdaten!$C$28-MAX(C133,D133))))+E133+F133,"")</f>
        <v/>
      </c>
      <c r="H133" s="33"/>
      <c r="I133" s="33"/>
      <c r="J133" s="2" t="str">
        <f t="shared" si="5"/>
        <v/>
      </c>
      <c r="K133" s="33"/>
      <c r="L133" s="2" t="str">
        <f t="shared" si="4"/>
        <v/>
      </c>
      <c r="M133" s="33"/>
    </row>
    <row r="134" spans="1:13" x14ac:dyDescent="0.25">
      <c r="A134" s="5" t="str">
        <f>IF(Marktlokationen!A133&lt;&gt;"",Marktlokationen!A133,"")</f>
        <v/>
      </c>
      <c r="B134" s="33"/>
      <c r="C134" s="17" t="str">
        <f>IF('Selbsterklärung Mo-Fr'!C134&lt;&gt;"",'Selbsterklärung Mo-Fr'!C134,"")</f>
        <v/>
      </c>
      <c r="D134" s="17" t="str">
        <f>IF('Selbsterklärung Mo-Fr'!D134&lt;&gt;"",'Selbsterklärung Mo-Fr'!D134,"")</f>
        <v/>
      </c>
      <c r="E134" s="33"/>
      <c r="F134" s="33"/>
      <c r="G134" s="2" t="str">
        <f>IF(B134&lt;&gt;"",MAX(0,B134-E134-F134)-(MAX(0,(B134-E134-F134))*(MAX(0,Stammdaten!$C$28-MAX(C134,D134))))+E134+F134,"")</f>
        <v/>
      </c>
      <c r="H134" s="33"/>
      <c r="I134" s="33"/>
      <c r="J134" s="2" t="str">
        <f t="shared" si="5"/>
        <v/>
      </c>
      <c r="K134" s="33"/>
      <c r="L134" s="2" t="str">
        <f t="shared" si="4"/>
        <v/>
      </c>
      <c r="M134" s="33"/>
    </row>
    <row r="135" spans="1:13" x14ac:dyDescent="0.25">
      <c r="A135" s="5" t="str">
        <f>IF(Marktlokationen!A134&lt;&gt;"",Marktlokationen!A134,"")</f>
        <v/>
      </c>
      <c r="B135" s="33"/>
      <c r="C135" s="17" t="str">
        <f>IF('Selbsterklärung Mo-Fr'!C135&lt;&gt;"",'Selbsterklärung Mo-Fr'!C135,"")</f>
        <v/>
      </c>
      <c r="D135" s="17" t="str">
        <f>IF('Selbsterklärung Mo-Fr'!D135&lt;&gt;"",'Selbsterklärung Mo-Fr'!D135,"")</f>
        <v/>
      </c>
      <c r="E135" s="33"/>
      <c r="F135" s="33"/>
      <c r="G135" s="2" t="str">
        <f>IF(B135&lt;&gt;"",MAX(0,B135-E135-F135)-(MAX(0,(B135-E135-F135))*(MAX(0,Stammdaten!$C$28-MAX(C135,D135))))+E135+F135,"")</f>
        <v/>
      </c>
      <c r="H135" s="33"/>
      <c r="I135" s="33"/>
      <c r="J135" s="2" t="str">
        <f t="shared" si="5"/>
        <v/>
      </c>
      <c r="K135" s="33"/>
      <c r="L135" s="2" t="str">
        <f t="shared" si="4"/>
        <v/>
      </c>
      <c r="M135" s="33"/>
    </row>
    <row r="136" spans="1:13" x14ac:dyDescent="0.25">
      <c r="A136" s="5" t="str">
        <f>IF(Marktlokationen!A135&lt;&gt;"",Marktlokationen!A135,"")</f>
        <v/>
      </c>
      <c r="B136" s="33"/>
      <c r="C136" s="17" t="str">
        <f>IF('Selbsterklärung Mo-Fr'!C136&lt;&gt;"",'Selbsterklärung Mo-Fr'!C136,"")</f>
        <v/>
      </c>
      <c r="D136" s="17" t="str">
        <f>IF('Selbsterklärung Mo-Fr'!D136&lt;&gt;"",'Selbsterklärung Mo-Fr'!D136,"")</f>
        <v/>
      </c>
      <c r="E136" s="33"/>
      <c r="F136" s="33"/>
      <c r="G136" s="2" t="str">
        <f>IF(B136&lt;&gt;"",MAX(0,B136-E136-F136)-(MAX(0,(B136-E136-F136))*(MAX(0,Stammdaten!$C$28-MAX(C136,D136))))+E136+F136,"")</f>
        <v/>
      </c>
      <c r="H136" s="33"/>
      <c r="I136" s="33"/>
      <c r="J136" s="2" t="str">
        <f t="shared" si="5"/>
        <v/>
      </c>
      <c r="K136" s="33"/>
      <c r="L136" s="2" t="str">
        <f t="shared" si="4"/>
        <v/>
      </c>
      <c r="M136" s="33"/>
    </row>
    <row r="137" spans="1:13" x14ac:dyDescent="0.25">
      <c r="A137" s="5" t="str">
        <f>IF(Marktlokationen!A136&lt;&gt;"",Marktlokationen!A136,"")</f>
        <v/>
      </c>
      <c r="B137" s="33"/>
      <c r="C137" s="17" t="str">
        <f>IF('Selbsterklärung Mo-Fr'!C137&lt;&gt;"",'Selbsterklärung Mo-Fr'!C137,"")</f>
        <v/>
      </c>
      <c r="D137" s="17" t="str">
        <f>IF('Selbsterklärung Mo-Fr'!D137&lt;&gt;"",'Selbsterklärung Mo-Fr'!D137,"")</f>
        <v/>
      </c>
      <c r="E137" s="33"/>
      <c r="F137" s="33"/>
      <c r="G137" s="2" t="str">
        <f>IF(B137&lt;&gt;"",MAX(0,B137-E137-F137)-(MAX(0,(B137-E137-F137))*(MAX(0,Stammdaten!$C$28-MAX(C137,D137))))+E137+F137,"")</f>
        <v/>
      </c>
      <c r="H137" s="33"/>
      <c r="I137" s="33"/>
      <c r="J137" s="2" t="str">
        <f t="shared" si="5"/>
        <v/>
      </c>
      <c r="K137" s="33"/>
      <c r="L137" s="2" t="str">
        <f t="shared" si="4"/>
        <v/>
      </c>
      <c r="M137" s="33"/>
    </row>
    <row r="138" spans="1:13" x14ac:dyDescent="0.25">
      <c r="A138" s="5" t="str">
        <f>IF(Marktlokationen!A137&lt;&gt;"",Marktlokationen!A137,"")</f>
        <v/>
      </c>
      <c r="B138" s="33"/>
      <c r="C138" s="17" t="str">
        <f>IF('Selbsterklärung Mo-Fr'!C138&lt;&gt;"",'Selbsterklärung Mo-Fr'!C138,"")</f>
        <v/>
      </c>
      <c r="D138" s="17" t="str">
        <f>IF('Selbsterklärung Mo-Fr'!D138&lt;&gt;"",'Selbsterklärung Mo-Fr'!D138,"")</f>
        <v/>
      </c>
      <c r="E138" s="33"/>
      <c r="F138" s="33"/>
      <c r="G138" s="2" t="str">
        <f>IF(B138&lt;&gt;"",MAX(0,B138-E138-F138)-(MAX(0,(B138-E138-F138))*(MAX(0,Stammdaten!$C$28-MAX(C138,D138))))+E138+F138,"")</f>
        <v/>
      </c>
      <c r="H138" s="33"/>
      <c r="I138" s="33"/>
      <c r="J138" s="2" t="str">
        <f t="shared" si="5"/>
        <v/>
      </c>
      <c r="K138" s="33"/>
      <c r="L138" s="2" t="str">
        <f t="shared" si="4"/>
        <v/>
      </c>
      <c r="M138" s="33"/>
    </row>
    <row r="139" spans="1:13" x14ac:dyDescent="0.25">
      <c r="A139" s="5" t="str">
        <f>IF(Marktlokationen!A138&lt;&gt;"",Marktlokationen!A138,"")</f>
        <v/>
      </c>
      <c r="B139" s="33"/>
      <c r="C139" s="17" t="str">
        <f>IF('Selbsterklärung Mo-Fr'!C139&lt;&gt;"",'Selbsterklärung Mo-Fr'!C139,"")</f>
        <v/>
      </c>
      <c r="D139" s="17" t="str">
        <f>IF('Selbsterklärung Mo-Fr'!D139&lt;&gt;"",'Selbsterklärung Mo-Fr'!D139,"")</f>
        <v/>
      </c>
      <c r="E139" s="33"/>
      <c r="F139" s="33"/>
      <c r="G139" s="2" t="str">
        <f>IF(B139&lt;&gt;"",MAX(0,B139-E139-F139)-(MAX(0,(B139-E139-F139))*(MAX(0,Stammdaten!$C$28-MAX(C139,D139))))+E139+F139,"")</f>
        <v/>
      </c>
      <c r="H139" s="33"/>
      <c r="I139" s="33"/>
      <c r="J139" s="2" t="str">
        <f t="shared" si="5"/>
        <v/>
      </c>
      <c r="K139" s="33"/>
      <c r="L139" s="2" t="str">
        <f t="shared" si="4"/>
        <v/>
      </c>
      <c r="M139" s="33"/>
    </row>
    <row r="140" spans="1:13" x14ac:dyDescent="0.25">
      <c r="A140" s="5" t="str">
        <f>IF(Marktlokationen!A139&lt;&gt;"",Marktlokationen!A139,"")</f>
        <v/>
      </c>
      <c r="B140" s="33"/>
      <c r="C140" s="17" t="str">
        <f>IF('Selbsterklärung Mo-Fr'!C140&lt;&gt;"",'Selbsterklärung Mo-Fr'!C140,"")</f>
        <v/>
      </c>
      <c r="D140" s="17" t="str">
        <f>IF('Selbsterklärung Mo-Fr'!D140&lt;&gt;"",'Selbsterklärung Mo-Fr'!D140,"")</f>
        <v/>
      </c>
      <c r="E140" s="33"/>
      <c r="F140" s="33"/>
      <c r="G140" s="2" t="str">
        <f>IF(B140&lt;&gt;"",MAX(0,B140-E140-F140)-(MAX(0,(B140-E140-F140))*(MAX(0,Stammdaten!$C$28-MAX(C140,D140))))+E140+F140,"")</f>
        <v/>
      </c>
      <c r="H140" s="33"/>
      <c r="I140" s="33"/>
      <c r="J140" s="2" t="str">
        <f t="shared" si="5"/>
        <v/>
      </c>
      <c r="K140" s="33"/>
      <c r="L140" s="2" t="str">
        <f t="shared" si="4"/>
        <v/>
      </c>
      <c r="M140" s="33"/>
    </row>
    <row r="141" spans="1:13" x14ac:dyDescent="0.25">
      <c r="A141" s="5" t="str">
        <f>IF(Marktlokationen!A140&lt;&gt;"",Marktlokationen!A140,"")</f>
        <v/>
      </c>
      <c r="B141" s="33"/>
      <c r="C141" s="17" t="str">
        <f>IF('Selbsterklärung Mo-Fr'!C141&lt;&gt;"",'Selbsterklärung Mo-Fr'!C141,"")</f>
        <v/>
      </c>
      <c r="D141" s="17" t="str">
        <f>IF('Selbsterklärung Mo-Fr'!D141&lt;&gt;"",'Selbsterklärung Mo-Fr'!D141,"")</f>
        <v/>
      </c>
      <c r="E141" s="33"/>
      <c r="F141" s="33"/>
      <c r="G141" s="2" t="str">
        <f>IF(B141&lt;&gt;"",MAX(0,B141-E141-F141)-(MAX(0,(B141-E141-F141))*(MAX(0,Stammdaten!$C$28-MAX(C141,D141))))+E141+F141,"")</f>
        <v/>
      </c>
      <c r="H141" s="33"/>
      <c r="I141" s="33"/>
      <c r="J141" s="2" t="str">
        <f t="shared" si="5"/>
        <v/>
      </c>
      <c r="K141" s="33"/>
      <c r="L141" s="2" t="str">
        <f t="shared" si="4"/>
        <v/>
      </c>
      <c r="M141" s="33"/>
    </row>
    <row r="142" spans="1:13" x14ac:dyDescent="0.25">
      <c r="A142" s="5" t="str">
        <f>IF(Marktlokationen!A141&lt;&gt;"",Marktlokationen!A141,"")</f>
        <v/>
      </c>
      <c r="B142" s="33"/>
      <c r="C142" s="17" t="str">
        <f>IF('Selbsterklärung Mo-Fr'!C142&lt;&gt;"",'Selbsterklärung Mo-Fr'!C142,"")</f>
        <v/>
      </c>
      <c r="D142" s="17" t="str">
        <f>IF('Selbsterklärung Mo-Fr'!D142&lt;&gt;"",'Selbsterklärung Mo-Fr'!D142,"")</f>
        <v/>
      </c>
      <c r="E142" s="33"/>
      <c r="F142" s="33"/>
      <c r="G142" s="2" t="str">
        <f>IF(B142&lt;&gt;"",MAX(0,B142-E142-F142)-(MAX(0,(B142-E142-F142))*(MAX(0,Stammdaten!$C$28-MAX(C142,D142))))+E142+F142,"")</f>
        <v/>
      </c>
      <c r="H142" s="33"/>
      <c r="I142" s="33"/>
      <c r="J142" s="2" t="str">
        <f t="shared" si="5"/>
        <v/>
      </c>
      <c r="K142" s="33"/>
      <c r="L142" s="2" t="str">
        <f t="shared" si="4"/>
        <v/>
      </c>
      <c r="M142" s="33"/>
    </row>
    <row r="143" spans="1:13" x14ac:dyDescent="0.25">
      <c r="A143" s="5" t="str">
        <f>IF(Marktlokationen!A142&lt;&gt;"",Marktlokationen!A142,"")</f>
        <v/>
      </c>
      <c r="B143" s="33"/>
      <c r="C143" s="17" t="str">
        <f>IF('Selbsterklärung Mo-Fr'!C143&lt;&gt;"",'Selbsterklärung Mo-Fr'!C143,"")</f>
        <v/>
      </c>
      <c r="D143" s="17" t="str">
        <f>IF('Selbsterklärung Mo-Fr'!D143&lt;&gt;"",'Selbsterklärung Mo-Fr'!D143,"")</f>
        <v/>
      </c>
      <c r="E143" s="33"/>
      <c r="F143" s="33"/>
      <c r="G143" s="2" t="str">
        <f>IF(B143&lt;&gt;"",MAX(0,B143-E143-F143)-(MAX(0,(B143-E143-F143))*(MAX(0,Stammdaten!$C$28-MAX(C143,D143))))+E143+F143,"")</f>
        <v/>
      </c>
      <c r="H143" s="33"/>
      <c r="I143" s="33"/>
      <c r="J143" s="2" t="str">
        <f t="shared" si="5"/>
        <v/>
      </c>
      <c r="K143" s="33"/>
      <c r="L143" s="2" t="str">
        <f t="shared" si="4"/>
        <v/>
      </c>
      <c r="M143" s="33"/>
    </row>
    <row r="144" spans="1:13" x14ac:dyDescent="0.25">
      <c r="A144" s="5" t="str">
        <f>IF(Marktlokationen!A143&lt;&gt;"",Marktlokationen!A143,"")</f>
        <v/>
      </c>
      <c r="B144" s="33"/>
      <c r="C144" s="17" t="str">
        <f>IF('Selbsterklärung Mo-Fr'!C144&lt;&gt;"",'Selbsterklärung Mo-Fr'!C144,"")</f>
        <v/>
      </c>
      <c r="D144" s="17" t="str">
        <f>IF('Selbsterklärung Mo-Fr'!D144&lt;&gt;"",'Selbsterklärung Mo-Fr'!D144,"")</f>
        <v/>
      </c>
      <c r="E144" s="33"/>
      <c r="F144" s="33"/>
      <c r="G144" s="2" t="str">
        <f>IF(B144&lt;&gt;"",MAX(0,B144-E144-F144)-(MAX(0,(B144-E144-F144))*(MAX(0,Stammdaten!$C$28-MAX(C144,D144))))+E144+F144,"")</f>
        <v/>
      </c>
      <c r="H144" s="33"/>
      <c r="I144" s="33"/>
      <c r="J144" s="2" t="str">
        <f t="shared" si="5"/>
        <v/>
      </c>
      <c r="K144" s="33"/>
      <c r="L144" s="2" t="str">
        <f t="shared" si="4"/>
        <v/>
      </c>
      <c r="M144" s="33"/>
    </row>
    <row r="145" spans="1:13" x14ac:dyDescent="0.25">
      <c r="A145" s="5" t="str">
        <f>IF(Marktlokationen!A144&lt;&gt;"",Marktlokationen!A144,"")</f>
        <v/>
      </c>
      <c r="B145" s="33"/>
      <c r="C145" s="17" t="str">
        <f>IF('Selbsterklärung Mo-Fr'!C145&lt;&gt;"",'Selbsterklärung Mo-Fr'!C145,"")</f>
        <v/>
      </c>
      <c r="D145" s="17" t="str">
        <f>IF('Selbsterklärung Mo-Fr'!D145&lt;&gt;"",'Selbsterklärung Mo-Fr'!D145,"")</f>
        <v/>
      </c>
      <c r="E145" s="33"/>
      <c r="F145" s="33"/>
      <c r="G145" s="2" t="str">
        <f>IF(B145&lt;&gt;"",MAX(0,B145-E145-F145)-(MAX(0,(B145-E145-F145))*(MAX(0,Stammdaten!$C$28-MAX(C145,D145))))+E145+F145,"")</f>
        <v/>
      </c>
      <c r="H145" s="33"/>
      <c r="I145" s="33"/>
      <c r="J145" s="2" t="str">
        <f t="shared" si="5"/>
        <v/>
      </c>
      <c r="K145" s="33"/>
      <c r="L145" s="2" t="str">
        <f t="shared" si="4"/>
        <v/>
      </c>
      <c r="M145" s="33"/>
    </row>
    <row r="146" spans="1:13" x14ac:dyDescent="0.25">
      <c r="A146" s="5" t="str">
        <f>IF(Marktlokationen!A145&lt;&gt;"",Marktlokationen!A145,"")</f>
        <v/>
      </c>
      <c r="B146" s="33"/>
      <c r="C146" s="17" t="str">
        <f>IF('Selbsterklärung Mo-Fr'!C146&lt;&gt;"",'Selbsterklärung Mo-Fr'!C146,"")</f>
        <v/>
      </c>
      <c r="D146" s="17" t="str">
        <f>IF('Selbsterklärung Mo-Fr'!D146&lt;&gt;"",'Selbsterklärung Mo-Fr'!D146,"")</f>
        <v/>
      </c>
      <c r="E146" s="33"/>
      <c r="F146" s="33"/>
      <c r="G146" s="2" t="str">
        <f>IF(B146&lt;&gt;"",MAX(0,B146-E146-F146)-(MAX(0,(B146-E146-F146))*(MAX(0,Stammdaten!$C$28-MAX(C146,D146))))+E146+F146,"")</f>
        <v/>
      </c>
      <c r="H146" s="33"/>
      <c r="I146" s="33"/>
      <c r="J146" s="2" t="str">
        <f t="shared" si="5"/>
        <v/>
      </c>
      <c r="K146" s="33"/>
      <c r="L146" s="2" t="str">
        <f t="shared" si="4"/>
        <v/>
      </c>
      <c r="M146" s="33"/>
    </row>
    <row r="147" spans="1:13" x14ac:dyDescent="0.25">
      <c r="A147" s="5" t="str">
        <f>IF(Marktlokationen!A146&lt;&gt;"",Marktlokationen!A146,"")</f>
        <v/>
      </c>
      <c r="B147" s="33"/>
      <c r="C147" s="17" t="str">
        <f>IF('Selbsterklärung Mo-Fr'!C147&lt;&gt;"",'Selbsterklärung Mo-Fr'!C147,"")</f>
        <v/>
      </c>
      <c r="D147" s="17" t="str">
        <f>IF('Selbsterklärung Mo-Fr'!D147&lt;&gt;"",'Selbsterklärung Mo-Fr'!D147,"")</f>
        <v/>
      </c>
      <c r="E147" s="33"/>
      <c r="F147" s="33"/>
      <c r="G147" s="2" t="str">
        <f>IF(B147&lt;&gt;"",MAX(0,B147-E147-F147)-(MAX(0,(B147-E147-F147))*(MAX(0,Stammdaten!$C$28-MAX(C147,D147))))+E147+F147,"")</f>
        <v/>
      </c>
      <c r="H147" s="33"/>
      <c r="I147" s="33"/>
      <c r="J147" s="2" t="str">
        <f t="shared" si="5"/>
        <v/>
      </c>
      <c r="K147" s="33"/>
      <c r="L147" s="2" t="str">
        <f t="shared" si="4"/>
        <v/>
      </c>
      <c r="M147" s="33"/>
    </row>
    <row r="148" spans="1:13" x14ac:dyDescent="0.25">
      <c r="A148" s="5" t="str">
        <f>IF(Marktlokationen!A147&lt;&gt;"",Marktlokationen!A147,"")</f>
        <v/>
      </c>
      <c r="B148" s="33"/>
      <c r="C148" s="17" t="str">
        <f>IF('Selbsterklärung Mo-Fr'!C148&lt;&gt;"",'Selbsterklärung Mo-Fr'!C148,"")</f>
        <v/>
      </c>
      <c r="D148" s="17" t="str">
        <f>IF('Selbsterklärung Mo-Fr'!D148&lt;&gt;"",'Selbsterklärung Mo-Fr'!D148,"")</f>
        <v/>
      </c>
      <c r="E148" s="33"/>
      <c r="F148" s="33"/>
      <c r="G148" s="2" t="str">
        <f>IF(B148&lt;&gt;"",MAX(0,B148-E148-F148)-(MAX(0,(B148-E148-F148))*(MAX(0,Stammdaten!$C$28-MAX(C148,D148))))+E148+F148,"")</f>
        <v/>
      </c>
      <c r="H148" s="33"/>
      <c r="I148" s="33"/>
      <c r="J148" s="2" t="str">
        <f t="shared" si="5"/>
        <v/>
      </c>
      <c r="K148" s="33"/>
      <c r="L148" s="2" t="str">
        <f t="shared" si="4"/>
        <v/>
      </c>
      <c r="M148" s="33"/>
    </row>
    <row r="149" spans="1:13" x14ac:dyDescent="0.25">
      <c r="A149" s="5" t="str">
        <f>IF(Marktlokationen!A148&lt;&gt;"",Marktlokationen!A148,"")</f>
        <v/>
      </c>
      <c r="B149" s="33"/>
      <c r="C149" s="17" t="str">
        <f>IF('Selbsterklärung Mo-Fr'!C149&lt;&gt;"",'Selbsterklärung Mo-Fr'!C149,"")</f>
        <v/>
      </c>
      <c r="D149" s="17" t="str">
        <f>IF('Selbsterklärung Mo-Fr'!D149&lt;&gt;"",'Selbsterklärung Mo-Fr'!D149,"")</f>
        <v/>
      </c>
      <c r="E149" s="33"/>
      <c r="F149" s="33"/>
      <c r="G149" s="2" t="str">
        <f>IF(B149&lt;&gt;"",MAX(0,B149-E149-F149)-(MAX(0,(B149-E149-F149))*(MAX(0,Stammdaten!$C$28-MAX(C149,D149))))+E149+F149,"")</f>
        <v/>
      </c>
      <c r="H149" s="33"/>
      <c r="I149" s="33"/>
      <c r="J149" s="2" t="str">
        <f t="shared" si="5"/>
        <v/>
      </c>
      <c r="K149" s="33"/>
      <c r="L149" s="2" t="str">
        <f t="shared" si="4"/>
        <v/>
      </c>
      <c r="M149" s="33"/>
    </row>
    <row r="150" spans="1:13" x14ac:dyDescent="0.25">
      <c r="A150" s="5" t="str">
        <f>IF(Marktlokationen!A149&lt;&gt;"",Marktlokationen!A149,"")</f>
        <v/>
      </c>
      <c r="B150" s="33"/>
      <c r="C150" s="17" t="str">
        <f>IF('Selbsterklärung Mo-Fr'!C150&lt;&gt;"",'Selbsterklärung Mo-Fr'!C150,"")</f>
        <v/>
      </c>
      <c r="D150" s="17" t="str">
        <f>IF('Selbsterklärung Mo-Fr'!D150&lt;&gt;"",'Selbsterklärung Mo-Fr'!D150,"")</f>
        <v/>
      </c>
      <c r="E150" s="33"/>
      <c r="F150" s="33"/>
      <c r="G150" s="2" t="str">
        <f>IF(B150&lt;&gt;"",MAX(0,B150-E150-F150)-(MAX(0,(B150-E150-F150))*(MAX(0,Stammdaten!$C$28-MAX(C150,D150))))+E150+F150,"")</f>
        <v/>
      </c>
      <c r="H150" s="33"/>
      <c r="I150" s="33"/>
      <c r="J150" s="2" t="str">
        <f t="shared" si="5"/>
        <v/>
      </c>
      <c r="K150" s="33"/>
      <c r="L150" s="2" t="str">
        <f t="shared" si="4"/>
        <v/>
      </c>
      <c r="M150" s="33"/>
    </row>
    <row r="151" spans="1:13" x14ac:dyDescent="0.25">
      <c r="A151" s="5" t="str">
        <f>IF(Marktlokationen!A150&lt;&gt;"",Marktlokationen!A150,"")</f>
        <v/>
      </c>
      <c r="B151" s="33"/>
      <c r="C151" s="17" t="str">
        <f>IF('Selbsterklärung Mo-Fr'!C151&lt;&gt;"",'Selbsterklärung Mo-Fr'!C151,"")</f>
        <v/>
      </c>
      <c r="D151" s="17" t="str">
        <f>IF('Selbsterklärung Mo-Fr'!D151&lt;&gt;"",'Selbsterklärung Mo-Fr'!D151,"")</f>
        <v/>
      </c>
      <c r="E151" s="33"/>
      <c r="F151" s="33"/>
      <c r="G151" s="2" t="str">
        <f>IF(B151&lt;&gt;"",MAX(0,B151-E151-F151)-(MAX(0,(B151-E151-F151))*(MAX(0,Stammdaten!$C$28-MAX(C151,D151))))+E151+F151,"")</f>
        <v/>
      </c>
      <c r="H151" s="33"/>
      <c r="I151" s="33"/>
      <c r="J151" s="2" t="str">
        <f t="shared" si="5"/>
        <v/>
      </c>
      <c r="K151" s="33"/>
      <c r="L151" s="2" t="str">
        <f t="shared" si="4"/>
        <v/>
      </c>
      <c r="M151" s="33"/>
    </row>
    <row r="152" spans="1:13" x14ac:dyDescent="0.25">
      <c r="A152" s="5" t="str">
        <f>IF(Marktlokationen!A151&lt;&gt;"",Marktlokationen!A151,"")</f>
        <v/>
      </c>
      <c r="B152" s="33"/>
      <c r="C152" s="17" t="str">
        <f>IF('Selbsterklärung Mo-Fr'!C152&lt;&gt;"",'Selbsterklärung Mo-Fr'!C152,"")</f>
        <v/>
      </c>
      <c r="D152" s="17" t="str">
        <f>IF('Selbsterklärung Mo-Fr'!D152&lt;&gt;"",'Selbsterklärung Mo-Fr'!D152,"")</f>
        <v/>
      </c>
      <c r="E152" s="33"/>
      <c r="F152" s="33"/>
      <c r="G152" s="2" t="str">
        <f>IF(B152&lt;&gt;"",MAX(0,B152-E152-F152)-(MAX(0,(B152-E152-F152))*(MAX(0,Stammdaten!$C$28-MAX(C152,D152))))+E152+F152,"")</f>
        <v/>
      </c>
      <c r="H152" s="33"/>
      <c r="I152" s="33"/>
      <c r="J152" s="2" t="str">
        <f t="shared" si="5"/>
        <v/>
      </c>
      <c r="K152" s="33"/>
      <c r="L152" s="2" t="str">
        <f t="shared" si="4"/>
        <v/>
      </c>
      <c r="M152" s="33"/>
    </row>
    <row r="153" spans="1:13" x14ac:dyDescent="0.25">
      <c r="A153" s="5" t="str">
        <f>IF(Marktlokationen!A152&lt;&gt;"",Marktlokationen!A152,"")</f>
        <v/>
      </c>
      <c r="B153" s="33"/>
      <c r="C153" s="17" t="str">
        <f>IF('Selbsterklärung Mo-Fr'!C153&lt;&gt;"",'Selbsterklärung Mo-Fr'!C153,"")</f>
        <v/>
      </c>
      <c r="D153" s="17" t="str">
        <f>IF('Selbsterklärung Mo-Fr'!D153&lt;&gt;"",'Selbsterklärung Mo-Fr'!D153,"")</f>
        <v/>
      </c>
      <c r="E153" s="33"/>
      <c r="F153" s="33"/>
      <c r="G153" s="2" t="str">
        <f>IF(B153&lt;&gt;"",MAX(0,B153-E153-F153)-(MAX(0,(B153-E153-F153))*(MAX(0,Stammdaten!$C$28-MAX(C153,D153))))+E153+F153,"")</f>
        <v/>
      </c>
      <c r="H153" s="33"/>
      <c r="I153" s="33"/>
      <c r="J153" s="2" t="str">
        <f t="shared" si="5"/>
        <v/>
      </c>
      <c r="K153" s="33"/>
      <c r="L153" s="2" t="str">
        <f t="shared" si="4"/>
        <v/>
      </c>
      <c r="M153" s="33"/>
    </row>
    <row r="154" spans="1:13" x14ac:dyDescent="0.25">
      <c r="A154" s="5" t="str">
        <f>IF(Marktlokationen!A153&lt;&gt;"",Marktlokationen!A153,"")</f>
        <v/>
      </c>
      <c r="B154" s="33"/>
      <c r="C154" s="17" t="str">
        <f>IF('Selbsterklärung Mo-Fr'!C154&lt;&gt;"",'Selbsterklärung Mo-Fr'!C154,"")</f>
        <v/>
      </c>
      <c r="D154" s="17" t="str">
        <f>IF('Selbsterklärung Mo-Fr'!D154&lt;&gt;"",'Selbsterklärung Mo-Fr'!D154,"")</f>
        <v/>
      </c>
      <c r="E154" s="33"/>
      <c r="F154" s="33"/>
      <c r="G154" s="2" t="str">
        <f>IF(B154&lt;&gt;"",MAX(0,B154-E154-F154)-(MAX(0,(B154-E154-F154))*(MAX(0,Stammdaten!$C$28-MAX(C154,D154))))+E154+F154,"")</f>
        <v/>
      </c>
      <c r="H154" s="33"/>
      <c r="I154" s="33"/>
      <c r="J154" s="2" t="str">
        <f t="shared" si="5"/>
        <v/>
      </c>
      <c r="K154" s="33"/>
      <c r="L154" s="2" t="str">
        <f t="shared" si="4"/>
        <v/>
      </c>
      <c r="M154" s="33"/>
    </row>
    <row r="155" spans="1:13" x14ac:dyDescent="0.25">
      <c r="A155" s="5" t="str">
        <f>IF(Marktlokationen!A154&lt;&gt;"",Marktlokationen!A154,"")</f>
        <v/>
      </c>
      <c r="B155" s="33"/>
      <c r="C155" s="17" t="str">
        <f>IF('Selbsterklärung Mo-Fr'!C155&lt;&gt;"",'Selbsterklärung Mo-Fr'!C155,"")</f>
        <v/>
      </c>
      <c r="D155" s="17" t="str">
        <f>IF('Selbsterklärung Mo-Fr'!D155&lt;&gt;"",'Selbsterklärung Mo-Fr'!D155,"")</f>
        <v/>
      </c>
      <c r="E155" s="33"/>
      <c r="F155" s="33"/>
      <c r="G155" s="2" t="str">
        <f>IF(B155&lt;&gt;"",MAX(0,B155-E155-F155)-(MAX(0,(B155-E155-F155))*(MAX(0,Stammdaten!$C$28-MAX(C155,D155))))+E155+F155,"")</f>
        <v/>
      </c>
      <c r="H155" s="33"/>
      <c r="I155" s="33"/>
      <c r="J155" s="2" t="str">
        <f t="shared" si="5"/>
        <v/>
      </c>
      <c r="K155" s="33"/>
      <c r="L155" s="2" t="str">
        <f t="shared" si="4"/>
        <v/>
      </c>
      <c r="M155" s="33"/>
    </row>
    <row r="156" spans="1:13" x14ac:dyDescent="0.25">
      <c r="A156" s="5" t="str">
        <f>IF(Marktlokationen!A155&lt;&gt;"",Marktlokationen!A155,"")</f>
        <v/>
      </c>
      <c r="B156" s="33"/>
      <c r="C156" s="17" t="str">
        <f>IF('Selbsterklärung Mo-Fr'!C156&lt;&gt;"",'Selbsterklärung Mo-Fr'!C156,"")</f>
        <v/>
      </c>
      <c r="D156" s="17" t="str">
        <f>IF('Selbsterklärung Mo-Fr'!D156&lt;&gt;"",'Selbsterklärung Mo-Fr'!D156,"")</f>
        <v/>
      </c>
      <c r="E156" s="33"/>
      <c r="F156" s="33"/>
      <c r="G156" s="2" t="str">
        <f>IF(B156&lt;&gt;"",MAX(0,B156-E156-F156)-(MAX(0,(B156-E156-F156))*(MAX(0,Stammdaten!$C$28-MAX(C156,D156))))+E156+F156,"")</f>
        <v/>
      </c>
      <c r="H156" s="33"/>
      <c r="I156" s="33"/>
      <c r="J156" s="2" t="str">
        <f t="shared" si="5"/>
        <v/>
      </c>
      <c r="K156" s="33"/>
      <c r="L156" s="2" t="str">
        <f t="shared" si="4"/>
        <v/>
      </c>
      <c r="M156" s="33"/>
    </row>
    <row r="157" spans="1:13" x14ac:dyDescent="0.25">
      <c r="A157" s="5" t="str">
        <f>IF(Marktlokationen!A156&lt;&gt;"",Marktlokationen!A156,"")</f>
        <v/>
      </c>
      <c r="B157" s="33"/>
      <c r="C157" s="17" t="str">
        <f>IF('Selbsterklärung Mo-Fr'!C157&lt;&gt;"",'Selbsterklärung Mo-Fr'!C157,"")</f>
        <v/>
      </c>
      <c r="D157" s="17" t="str">
        <f>IF('Selbsterklärung Mo-Fr'!D157&lt;&gt;"",'Selbsterklärung Mo-Fr'!D157,"")</f>
        <v/>
      </c>
      <c r="E157" s="33"/>
      <c r="F157" s="33"/>
      <c r="G157" s="2" t="str">
        <f>IF(B157&lt;&gt;"",MAX(0,B157-E157-F157)-(MAX(0,(B157-E157-F157))*(MAX(0,Stammdaten!$C$28-MAX(C157,D157))))+E157+F157,"")</f>
        <v/>
      </c>
      <c r="H157" s="33"/>
      <c r="I157" s="33"/>
      <c r="J157" s="2" t="str">
        <f t="shared" si="5"/>
        <v/>
      </c>
      <c r="K157" s="33"/>
      <c r="L157" s="2" t="str">
        <f t="shared" si="4"/>
        <v/>
      </c>
      <c r="M157" s="33"/>
    </row>
    <row r="158" spans="1:13" x14ac:dyDescent="0.25">
      <c r="A158" s="5" t="str">
        <f>IF(Marktlokationen!A157&lt;&gt;"",Marktlokationen!A157,"")</f>
        <v/>
      </c>
      <c r="B158" s="33"/>
      <c r="C158" s="17" t="str">
        <f>IF('Selbsterklärung Mo-Fr'!C158&lt;&gt;"",'Selbsterklärung Mo-Fr'!C158,"")</f>
        <v/>
      </c>
      <c r="D158" s="17" t="str">
        <f>IF('Selbsterklärung Mo-Fr'!D158&lt;&gt;"",'Selbsterklärung Mo-Fr'!D158,"")</f>
        <v/>
      </c>
      <c r="E158" s="33"/>
      <c r="F158" s="33"/>
      <c r="G158" s="2" t="str">
        <f>IF(B158&lt;&gt;"",MAX(0,B158-E158-F158)-(MAX(0,(B158-E158-F158))*(MAX(0,Stammdaten!$C$28-MAX(C158,D158))))+E158+F158,"")</f>
        <v/>
      </c>
      <c r="H158" s="33"/>
      <c r="I158" s="33"/>
      <c r="J158" s="2" t="str">
        <f t="shared" si="5"/>
        <v/>
      </c>
      <c r="K158" s="33"/>
      <c r="L158" s="2" t="str">
        <f t="shared" si="4"/>
        <v/>
      </c>
      <c r="M158" s="33"/>
    </row>
    <row r="159" spans="1:13" x14ac:dyDescent="0.25">
      <c r="A159" s="5" t="str">
        <f>IF(Marktlokationen!A158&lt;&gt;"",Marktlokationen!A158,"")</f>
        <v/>
      </c>
      <c r="B159" s="33"/>
      <c r="C159" s="17" t="str">
        <f>IF('Selbsterklärung Mo-Fr'!C159&lt;&gt;"",'Selbsterklärung Mo-Fr'!C159,"")</f>
        <v/>
      </c>
      <c r="D159" s="17" t="str">
        <f>IF('Selbsterklärung Mo-Fr'!D159&lt;&gt;"",'Selbsterklärung Mo-Fr'!D159,"")</f>
        <v/>
      </c>
      <c r="E159" s="33"/>
      <c r="F159" s="33"/>
      <c r="G159" s="2" t="str">
        <f>IF(B159&lt;&gt;"",MAX(0,B159-E159-F159)-(MAX(0,(B159-E159-F159))*(MAX(0,Stammdaten!$C$28-MAX(C159,D159))))+E159+F159,"")</f>
        <v/>
      </c>
      <c r="H159" s="33"/>
      <c r="I159" s="33"/>
      <c r="J159" s="2" t="str">
        <f t="shared" si="5"/>
        <v/>
      </c>
      <c r="K159" s="33"/>
      <c r="L159" s="2" t="str">
        <f t="shared" si="4"/>
        <v/>
      </c>
      <c r="M159" s="33"/>
    </row>
    <row r="160" spans="1:13" x14ac:dyDescent="0.25">
      <c r="A160" s="5" t="str">
        <f>IF(Marktlokationen!A159&lt;&gt;"",Marktlokationen!A159,"")</f>
        <v/>
      </c>
      <c r="B160" s="33"/>
      <c r="C160" s="17" t="str">
        <f>IF('Selbsterklärung Mo-Fr'!C160&lt;&gt;"",'Selbsterklärung Mo-Fr'!C160,"")</f>
        <v/>
      </c>
      <c r="D160" s="17" t="str">
        <f>IF('Selbsterklärung Mo-Fr'!D160&lt;&gt;"",'Selbsterklärung Mo-Fr'!D160,"")</f>
        <v/>
      </c>
      <c r="E160" s="33"/>
      <c r="F160" s="33"/>
      <c r="G160" s="2" t="str">
        <f>IF(B160&lt;&gt;"",MAX(0,B160-E160-F160)-(MAX(0,(B160-E160-F160))*(MAX(0,Stammdaten!$C$28-MAX(C160,D160))))+E160+F160,"")</f>
        <v/>
      </c>
      <c r="H160" s="33"/>
      <c r="I160" s="33"/>
      <c r="J160" s="2" t="str">
        <f t="shared" si="5"/>
        <v/>
      </c>
      <c r="K160" s="33"/>
      <c r="L160" s="2" t="str">
        <f t="shared" si="4"/>
        <v/>
      </c>
      <c r="M160" s="33"/>
    </row>
    <row r="161" spans="1:13" x14ac:dyDescent="0.25">
      <c r="A161" s="5" t="str">
        <f>IF(Marktlokationen!A160&lt;&gt;"",Marktlokationen!A160,"")</f>
        <v/>
      </c>
      <c r="B161" s="33"/>
      <c r="C161" s="17" t="str">
        <f>IF('Selbsterklärung Mo-Fr'!C161&lt;&gt;"",'Selbsterklärung Mo-Fr'!C161,"")</f>
        <v/>
      </c>
      <c r="D161" s="17" t="str">
        <f>IF('Selbsterklärung Mo-Fr'!D161&lt;&gt;"",'Selbsterklärung Mo-Fr'!D161,"")</f>
        <v/>
      </c>
      <c r="E161" s="33"/>
      <c r="F161" s="33"/>
      <c r="G161" s="2" t="str">
        <f>IF(B161&lt;&gt;"",MAX(0,B161-E161-F161)-(MAX(0,(B161-E161-F161))*(MAX(0,Stammdaten!$C$28-MAX(C161,D161))))+E161+F161,"")</f>
        <v/>
      </c>
      <c r="H161" s="33"/>
      <c r="I161" s="33"/>
      <c r="J161" s="2" t="str">
        <f t="shared" si="5"/>
        <v/>
      </c>
      <c r="K161" s="33"/>
      <c r="L161" s="2" t="str">
        <f t="shared" si="4"/>
        <v/>
      </c>
      <c r="M161" s="33"/>
    </row>
    <row r="162" spans="1:13" x14ac:dyDescent="0.25">
      <c r="A162" s="5" t="str">
        <f>IF(Marktlokationen!A161&lt;&gt;"",Marktlokationen!A161,"")</f>
        <v/>
      </c>
      <c r="B162" s="33"/>
      <c r="C162" s="17" t="str">
        <f>IF('Selbsterklärung Mo-Fr'!C162&lt;&gt;"",'Selbsterklärung Mo-Fr'!C162,"")</f>
        <v/>
      </c>
      <c r="D162" s="17" t="str">
        <f>IF('Selbsterklärung Mo-Fr'!D162&lt;&gt;"",'Selbsterklärung Mo-Fr'!D162,"")</f>
        <v/>
      </c>
      <c r="E162" s="33"/>
      <c r="F162" s="33"/>
      <c r="G162" s="2" t="str">
        <f>IF(B162&lt;&gt;"",MAX(0,B162-E162-F162)-(MAX(0,(B162-E162-F162))*(MAX(0,Stammdaten!$C$28-MAX(C162,D162))))+E162+F162,"")</f>
        <v/>
      </c>
      <c r="H162" s="33"/>
      <c r="I162" s="33"/>
      <c r="J162" s="2" t="str">
        <f t="shared" si="5"/>
        <v/>
      </c>
      <c r="K162" s="33"/>
      <c r="L162" s="2" t="str">
        <f t="shared" si="4"/>
        <v/>
      </c>
      <c r="M162" s="33"/>
    </row>
    <row r="163" spans="1:13" x14ac:dyDescent="0.25">
      <c r="A163" s="5" t="str">
        <f>IF(Marktlokationen!A162&lt;&gt;"",Marktlokationen!A162,"")</f>
        <v/>
      </c>
      <c r="B163" s="33"/>
      <c r="C163" s="17" t="str">
        <f>IF('Selbsterklärung Mo-Fr'!C163&lt;&gt;"",'Selbsterklärung Mo-Fr'!C163,"")</f>
        <v/>
      </c>
      <c r="D163" s="17" t="str">
        <f>IF('Selbsterklärung Mo-Fr'!D163&lt;&gt;"",'Selbsterklärung Mo-Fr'!D163,"")</f>
        <v/>
      </c>
      <c r="E163" s="33"/>
      <c r="F163" s="33"/>
      <c r="G163" s="2" t="str">
        <f>IF(B163&lt;&gt;"",MAX(0,B163-E163-F163)-(MAX(0,(B163-E163-F163))*(MAX(0,Stammdaten!$C$28-MAX(C163,D163))))+E163+F163,"")</f>
        <v/>
      </c>
      <c r="H163" s="33"/>
      <c r="I163" s="33"/>
      <c r="J163" s="2" t="str">
        <f t="shared" si="5"/>
        <v/>
      </c>
      <c r="K163" s="33"/>
      <c r="L163" s="2" t="str">
        <f t="shared" si="4"/>
        <v/>
      </c>
      <c r="M163" s="33"/>
    </row>
    <row r="164" spans="1:13" x14ac:dyDescent="0.25">
      <c r="A164" s="5" t="str">
        <f>IF(Marktlokationen!A163&lt;&gt;"",Marktlokationen!A163,"")</f>
        <v/>
      </c>
      <c r="B164" s="33"/>
      <c r="C164" s="17" t="str">
        <f>IF('Selbsterklärung Mo-Fr'!C164&lt;&gt;"",'Selbsterklärung Mo-Fr'!C164,"")</f>
        <v/>
      </c>
      <c r="D164" s="17" t="str">
        <f>IF('Selbsterklärung Mo-Fr'!D164&lt;&gt;"",'Selbsterklärung Mo-Fr'!D164,"")</f>
        <v/>
      </c>
      <c r="E164" s="33"/>
      <c r="F164" s="33"/>
      <c r="G164" s="2" t="str">
        <f>IF(B164&lt;&gt;"",MAX(0,B164-E164-F164)-(MAX(0,(B164-E164-F164))*(MAX(0,Stammdaten!$C$28-MAX(C164,D164))))+E164+F164,"")</f>
        <v/>
      </c>
      <c r="H164" s="33"/>
      <c r="I164" s="33"/>
      <c r="J164" s="2" t="str">
        <f t="shared" si="5"/>
        <v/>
      </c>
      <c r="K164" s="33"/>
      <c r="L164" s="2" t="str">
        <f t="shared" si="4"/>
        <v/>
      </c>
      <c r="M164" s="33"/>
    </row>
    <row r="165" spans="1:13" x14ac:dyDescent="0.25">
      <c r="A165" s="5" t="str">
        <f>IF(Marktlokationen!A164&lt;&gt;"",Marktlokationen!A164,"")</f>
        <v/>
      </c>
      <c r="B165" s="33"/>
      <c r="C165" s="17" t="str">
        <f>IF('Selbsterklärung Mo-Fr'!C165&lt;&gt;"",'Selbsterklärung Mo-Fr'!C165,"")</f>
        <v/>
      </c>
      <c r="D165" s="17" t="str">
        <f>IF('Selbsterklärung Mo-Fr'!D165&lt;&gt;"",'Selbsterklärung Mo-Fr'!D165,"")</f>
        <v/>
      </c>
      <c r="E165" s="33"/>
      <c r="F165" s="33"/>
      <c r="G165" s="2" t="str">
        <f>IF(B165&lt;&gt;"",MAX(0,B165-E165-F165)-(MAX(0,(B165-E165-F165))*(MAX(0,Stammdaten!$C$28-MAX(C165,D165))))+E165+F165,"")</f>
        <v/>
      </c>
      <c r="H165" s="33"/>
      <c r="I165" s="33"/>
      <c r="J165" s="2" t="str">
        <f t="shared" si="5"/>
        <v/>
      </c>
      <c r="K165" s="33"/>
      <c r="L165" s="2" t="str">
        <f t="shared" si="4"/>
        <v/>
      </c>
      <c r="M165" s="33"/>
    </row>
    <row r="166" spans="1:13" x14ac:dyDescent="0.25">
      <c r="A166" s="5" t="str">
        <f>IF(Marktlokationen!A165&lt;&gt;"",Marktlokationen!A165,"")</f>
        <v/>
      </c>
      <c r="B166" s="33"/>
      <c r="C166" s="17" t="str">
        <f>IF('Selbsterklärung Mo-Fr'!C166&lt;&gt;"",'Selbsterklärung Mo-Fr'!C166,"")</f>
        <v/>
      </c>
      <c r="D166" s="17" t="str">
        <f>IF('Selbsterklärung Mo-Fr'!D166&lt;&gt;"",'Selbsterklärung Mo-Fr'!D166,"")</f>
        <v/>
      </c>
      <c r="E166" s="33"/>
      <c r="F166" s="33"/>
      <c r="G166" s="2" t="str">
        <f>IF(B166&lt;&gt;"",MAX(0,B166-E166-F166)-(MAX(0,(B166-E166-F166))*(MAX(0,Stammdaten!$C$28-MAX(C166,D166))))+E166+F166,"")</f>
        <v/>
      </c>
      <c r="H166" s="33"/>
      <c r="I166" s="33"/>
      <c r="J166" s="2" t="str">
        <f t="shared" si="5"/>
        <v/>
      </c>
      <c r="K166" s="33"/>
      <c r="L166" s="2" t="str">
        <f t="shared" si="4"/>
        <v/>
      </c>
      <c r="M166" s="33"/>
    </row>
    <row r="167" spans="1:13" x14ac:dyDescent="0.25">
      <c r="A167" s="5" t="str">
        <f>IF(Marktlokationen!A166&lt;&gt;"",Marktlokationen!A166,"")</f>
        <v/>
      </c>
      <c r="B167" s="33"/>
      <c r="C167" s="17" t="str">
        <f>IF('Selbsterklärung Mo-Fr'!C167&lt;&gt;"",'Selbsterklärung Mo-Fr'!C167,"")</f>
        <v/>
      </c>
      <c r="D167" s="17" t="str">
        <f>IF('Selbsterklärung Mo-Fr'!D167&lt;&gt;"",'Selbsterklärung Mo-Fr'!D167,"")</f>
        <v/>
      </c>
      <c r="E167" s="33"/>
      <c r="F167" s="33"/>
      <c r="G167" s="2" t="str">
        <f>IF(B167&lt;&gt;"",MAX(0,B167-E167-F167)-(MAX(0,(B167-E167-F167))*(MAX(0,Stammdaten!$C$28-MAX(C167,D167))))+E167+F167,"")</f>
        <v/>
      </c>
      <c r="H167" s="33"/>
      <c r="I167" s="33"/>
      <c r="J167" s="2" t="str">
        <f t="shared" si="5"/>
        <v/>
      </c>
      <c r="K167" s="33"/>
      <c r="L167" s="2" t="str">
        <f t="shared" si="4"/>
        <v/>
      </c>
      <c r="M167" s="33"/>
    </row>
    <row r="168" spans="1:13" x14ac:dyDescent="0.25">
      <c r="A168" s="5" t="str">
        <f>IF(Marktlokationen!A167&lt;&gt;"",Marktlokationen!A167,"")</f>
        <v/>
      </c>
      <c r="B168" s="33"/>
      <c r="C168" s="17" t="str">
        <f>IF('Selbsterklärung Mo-Fr'!C168&lt;&gt;"",'Selbsterklärung Mo-Fr'!C168,"")</f>
        <v/>
      </c>
      <c r="D168" s="17" t="str">
        <f>IF('Selbsterklärung Mo-Fr'!D168&lt;&gt;"",'Selbsterklärung Mo-Fr'!D168,"")</f>
        <v/>
      </c>
      <c r="E168" s="33"/>
      <c r="F168" s="33"/>
      <c r="G168" s="2" t="str">
        <f>IF(B168&lt;&gt;"",MAX(0,B168-E168-F168)-(MAX(0,(B168-E168-F168))*(MAX(0,Stammdaten!$C$28-MAX(C168,D168))))+E168+F168,"")</f>
        <v/>
      </c>
      <c r="H168" s="33"/>
      <c r="I168" s="33"/>
      <c r="J168" s="2" t="str">
        <f t="shared" si="5"/>
        <v/>
      </c>
      <c r="K168" s="33"/>
      <c r="L168" s="2" t="str">
        <f t="shared" si="4"/>
        <v/>
      </c>
      <c r="M168" s="33"/>
    </row>
    <row r="169" spans="1:13" x14ac:dyDescent="0.25">
      <c r="A169" s="5" t="str">
        <f>IF(Marktlokationen!A168&lt;&gt;"",Marktlokationen!A168,"")</f>
        <v/>
      </c>
      <c r="B169" s="33"/>
      <c r="C169" s="17" t="str">
        <f>IF('Selbsterklärung Mo-Fr'!C169&lt;&gt;"",'Selbsterklärung Mo-Fr'!C169,"")</f>
        <v/>
      </c>
      <c r="D169" s="17" t="str">
        <f>IF('Selbsterklärung Mo-Fr'!D169&lt;&gt;"",'Selbsterklärung Mo-Fr'!D169,"")</f>
        <v/>
      </c>
      <c r="E169" s="33"/>
      <c r="F169" s="33"/>
      <c r="G169" s="2" t="str">
        <f>IF(B169&lt;&gt;"",MAX(0,B169-E169-F169)-(MAX(0,(B169-E169-F169))*(MAX(0,Stammdaten!$C$28-MAX(C169,D169))))+E169+F169,"")</f>
        <v/>
      </c>
      <c r="H169" s="33"/>
      <c r="I169" s="33"/>
      <c r="J169" s="2" t="str">
        <f t="shared" si="5"/>
        <v/>
      </c>
      <c r="K169" s="33"/>
      <c r="L169" s="2" t="str">
        <f t="shared" si="4"/>
        <v/>
      </c>
      <c r="M169" s="33"/>
    </row>
    <row r="170" spans="1:13" x14ac:dyDescent="0.25">
      <c r="A170" s="5" t="str">
        <f>IF(Marktlokationen!A169&lt;&gt;"",Marktlokationen!A169,"")</f>
        <v/>
      </c>
      <c r="B170" s="33"/>
      <c r="C170" s="17" t="str">
        <f>IF('Selbsterklärung Mo-Fr'!C170&lt;&gt;"",'Selbsterklärung Mo-Fr'!C170,"")</f>
        <v/>
      </c>
      <c r="D170" s="17" t="str">
        <f>IF('Selbsterklärung Mo-Fr'!D170&lt;&gt;"",'Selbsterklärung Mo-Fr'!D170,"")</f>
        <v/>
      </c>
      <c r="E170" s="33"/>
      <c r="F170" s="33"/>
      <c r="G170" s="2" t="str">
        <f>IF(B170&lt;&gt;"",MAX(0,B170-E170-F170)-(MAX(0,(B170-E170-F170))*(MAX(0,Stammdaten!$C$28-MAX(C170,D170))))+E170+F170,"")</f>
        <v/>
      </c>
      <c r="H170" s="33"/>
      <c r="I170" s="33"/>
      <c r="J170" s="2" t="str">
        <f t="shared" si="5"/>
        <v/>
      </c>
      <c r="K170" s="33"/>
      <c r="L170" s="2" t="str">
        <f t="shared" si="4"/>
        <v/>
      </c>
      <c r="M170" s="33"/>
    </row>
    <row r="171" spans="1:13" x14ac:dyDescent="0.25">
      <c r="A171" s="5" t="str">
        <f>IF(Marktlokationen!A170&lt;&gt;"",Marktlokationen!A170,"")</f>
        <v/>
      </c>
      <c r="B171" s="33"/>
      <c r="C171" s="17" t="str">
        <f>IF('Selbsterklärung Mo-Fr'!C171&lt;&gt;"",'Selbsterklärung Mo-Fr'!C171,"")</f>
        <v/>
      </c>
      <c r="D171" s="17" t="str">
        <f>IF('Selbsterklärung Mo-Fr'!D171&lt;&gt;"",'Selbsterklärung Mo-Fr'!D171,"")</f>
        <v/>
      </c>
      <c r="E171" s="33"/>
      <c r="F171" s="33"/>
      <c r="G171" s="2" t="str">
        <f>IF(B171&lt;&gt;"",MAX(0,B171-E171-F171)-(MAX(0,(B171-E171-F171))*(MAX(0,Stammdaten!$C$28-MAX(C171,D171))))+E171+F171,"")</f>
        <v/>
      </c>
      <c r="H171" s="33"/>
      <c r="I171" s="33"/>
      <c r="J171" s="2" t="str">
        <f t="shared" si="5"/>
        <v/>
      </c>
      <c r="K171" s="33"/>
      <c r="L171" s="2" t="str">
        <f t="shared" si="4"/>
        <v/>
      </c>
      <c r="M171" s="33"/>
    </row>
    <row r="172" spans="1:13" x14ac:dyDescent="0.25">
      <c r="A172" s="5" t="str">
        <f>IF(Marktlokationen!A171&lt;&gt;"",Marktlokationen!A171,"")</f>
        <v/>
      </c>
      <c r="B172" s="33"/>
      <c r="C172" s="17" t="str">
        <f>IF('Selbsterklärung Mo-Fr'!C172&lt;&gt;"",'Selbsterklärung Mo-Fr'!C172,"")</f>
        <v/>
      </c>
      <c r="D172" s="17" t="str">
        <f>IF('Selbsterklärung Mo-Fr'!D172&lt;&gt;"",'Selbsterklärung Mo-Fr'!D172,"")</f>
        <v/>
      </c>
      <c r="E172" s="33"/>
      <c r="F172" s="33"/>
      <c r="G172" s="2" t="str">
        <f>IF(B172&lt;&gt;"",MAX(0,B172-E172-F172)-(MAX(0,(B172-E172-F172))*(MAX(0,Stammdaten!$C$28-MAX(C172,D172))))+E172+F172,"")</f>
        <v/>
      </c>
      <c r="H172" s="33"/>
      <c r="I172" s="33"/>
      <c r="J172" s="2" t="str">
        <f t="shared" si="5"/>
        <v/>
      </c>
      <c r="K172" s="33"/>
      <c r="L172" s="2" t="str">
        <f t="shared" si="4"/>
        <v/>
      </c>
      <c r="M172" s="33"/>
    </row>
    <row r="173" spans="1:13" x14ac:dyDescent="0.25">
      <c r="A173" s="5" t="str">
        <f>IF(Marktlokationen!A172&lt;&gt;"",Marktlokationen!A172,"")</f>
        <v/>
      </c>
      <c r="B173" s="33"/>
      <c r="C173" s="17" t="str">
        <f>IF('Selbsterklärung Mo-Fr'!C173&lt;&gt;"",'Selbsterklärung Mo-Fr'!C173,"")</f>
        <v/>
      </c>
      <c r="D173" s="17" t="str">
        <f>IF('Selbsterklärung Mo-Fr'!D173&lt;&gt;"",'Selbsterklärung Mo-Fr'!D173,"")</f>
        <v/>
      </c>
      <c r="E173" s="33"/>
      <c r="F173" s="33"/>
      <c r="G173" s="2" t="str">
        <f>IF(B173&lt;&gt;"",MAX(0,B173-E173-F173)-(MAX(0,(B173-E173-F173))*(MAX(0,Stammdaten!$C$28-MAX(C173,D173))))+E173+F173,"")</f>
        <v/>
      </c>
      <c r="H173" s="33"/>
      <c r="I173" s="33"/>
      <c r="J173" s="2" t="str">
        <f t="shared" si="5"/>
        <v/>
      </c>
      <c r="K173" s="33"/>
      <c r="L173" s="2" t="str">
        <f t="shared" si="4"/>
        <v/>
      </c>
      <c r="M173" s="33"/>
    </row>
    <row r="174" spans="1:13" x14ac:dyDescent="0.25">
      <c r="A174" s="5" t="str">
        <f>IF(Marktlokationen!A173&lt;&gt;"",Marktlokationen!A173,"")</f>
        <v/>
      </c>
      <c r="B174" s="33"/>
      <c r="C174" s="17" t="str">
        <f>IF('Selbsterklärung Mo-Fr'!C174&lt;&gt;"",'Selbsterklärung Mo-Fr'!C174,"")</f>
        <v/>
      </c>
      <c r="D174" s="17" t="str">
        <f>IF('Selbsterklärung Mo-Fr'!D174&lt;&gt;"",'Selbsterklärung Mo-Fr'!D174,"")</f>
        <v/>
      </c>
      <c r="E174" s="33"/>
      <c r="F174" s="33"/>
      <c r="G174" s="2" t="str">
        <f>IF(B174&lt;&gt;"",MAX(0,B174-E174-F174)-(MAX(0,(B174-E174-F174))*(MAX(0,Stammdaten!$C$28-MAX(C174,D174))))+E174+F174,"")</f>
        <v/>
      </c>
      <c r="H174" s="33"/>
      <c r="I174" s="33"/>
      <c r="J174" s="2" t="str">
        <f t="shared" si="5"/>
        <v/>
      </c>
      <c r="K174" s="33"/>
      <c r="L174" s="2" t="str">
        <f t="shared" si="4"/>
        <v/>
      </c>
      <c r="M174" s="33"/>
    </row>
    <row r="175" spans="1:13" x14ac:dyDescent="0.25">
      <c r="A175" s="5" t="str">
        <f>IF(Marktlokationen!A174&lt;&gt;"",Marktlokationen!A174,"")</f>
        <v/>
      </c>
      <c r="B175" s="33"/>
      <c r="C175" s="17" t="str">
        <f>IF('Selbsterklärung Mo-Fr'!C175&lt;&gt;"",'Selbsterklärung Mo-Fr'!C175,"")</f>
        <v/>
      </c>
      <c r="D175" s="17" t="str">
        <f>IF('Selbsterklärung Mo-Fr'!D175&lt;&gt;"",'Selbsterklärung Mo-Fr'!D175,"")</f>
        <v/>
      </c>
      <c r="E175" s="33"/>
      <c r="F175" s="33"/>
      <c r="G175" s="2" t="str">
        <f>IF(B175&lt;&gt;"",MAX(0,B175-E175-F175)-(MAX(0,(B175-E175-F175))*(MAX(0,Stammdaten!$C$28-MAX(C175,D175))))+E175+F175,"")</f>
        <v/>
      </c>
      <c r="H175" s="33"/>
      <c r="I175" s="33"/>
      <c r="J175" s="2" t="str">
        <f t="shared" si="5"/>
        <v/>
      </c>
      <c r="K175" s="33"/>
      <c r="L175" s="2" t="str">
        <f t="shared" si="4"/>
        <v/>
      </c>
      <c r="M175" s="33"/>
    </row>
    <row r="176" spans="1:13" x14ac:dyDescent="0.25">
      <c r="A176" s="5" t="str">
        <f>IF(Marktlokationen!A175&lt;&gt;"",Marktlokationen!A175,"")</f>
        <v/>
      </c>
      <c r="B176" s="33"/>
      <c r="C176" s="17" t="str">
        <f>IF('Selbsterklärung Mo-Fr'!C176&lt;&gt;"",'Selbsterklärung Mo-Fr'!C176,"")</f>
        <v/>
      </c>
      <c r="D176" s="17" t="str">
        <f>IF('Selbsterklärung Mo-Fr'!D176&lt;&gt;"",'Selbsterklärung Mo-Fr'!D176,"")</f>
        <v/>
      </c>
      <c r="E176" s="33"/>
      <c r="F176" s="33"/>
      <c r="G176" s="2" t="str">
        <f>IF(B176&lt;&gt;"",MAX(0,B176-E176-F176)-(MAX(0,(B176-E176-F176))*(MAX(0,Stammdaten!$C$28-MAX(C176,D176))))+E176+F176,"")</f>
        <v/>
      </c>
      <c r="H176" s="33"/>
      <c r="I176" s="33"/>
      <c r="J176" s="2" t="str">
        <f t="shared" si="5"/>
        <v/>
      </c>
      <c r="K176" s="33"/>
      <c r="L176" s="2" t="str">
        <f t="shared" si="4"/>
        <v/>
      </c>
      <c r="M176" s="33"/>
    </row>
    <row r="177" spans="1:13" x14ac:dyDescent="0.25">
      <c r="A177" s="5" t="str">
        <f>IF(Marktlokationen!A176&lt;&gt;"",Marktlokationen!A176,"")</f>
        <v/>
      </c>
      <c r="B177" s="33"/>
      <c r="C177" s="17" t="str">
        <f>IF('Selbsterklärung Mo-Fr'!C177&lt;&gt;"",'Selbsterklärung Mo-Fr'!C177,"")</f>
        <v/>
      </c>
      <c r="D177" s="17" t="str">
        <f>IF('Selbsterklärung Mo-Fr'!D177&lt;&gt;"",'Selbsterklärung Mo-Fr'!D177,"")</f>
        <v/>
      </c>
      <c r="E177" s="33"/>
      <c r="F177" s="33"/>
      <c r="G177" s="2" t="str">
        <f>IF(B177&lt;&gt;"",MAX(0,B177-E177-F177)-(MAX(0,(B177-E177-F177))*(MAX(0,Stammdaten!$C$28-MAX(C177,D177))))+E177+F177,"")</f>
        <v/>
      </c>
      <c r="H177" s="33"/>
      <c r="I177" s="33"/>
      <c r="J177" s="2" t="str">
        <f t="shared" si="5"/>
        <v/>
      </c>
      <c r="K177" s="33"/>
      <c r="L177" s="2" t="str">
        <f t="shared" si="4"/>
        <v/>
      </c>
      <c r="M177" s="33"/>
    </row>
    <row r="178" spans="1:13" x14ac:dyDescent="0.25">
      <c r="A178" s="5" t="str">
        <f>IF(Marktlokationen!A177&lt;&gt;"",Marktlokationen!A177,"")</f>
        <v/>
      </c>
      <c r="B178" s="33"/>
      <c r="C178" s="17" t="str">
        <f>IF('Selbsterklärung Mo-Fr'!C178&lt;&gt;"",'Selbsterklärung Mo-Fr'!C178,"")</f>
        <v/>
      </c>
      <c r="D178" s="17" t="str">
        <f>IF('Selbsterklärung Mo-Fr'!D178&lt;&gt;"",'Selbsterklärung Mo-Fr'!D178,"")</f>
        <v/>
      </c>
      <c r="E178" s="33"/>
      <c r="F178" s="33"/>
      <c r="G178" s="2" t="str">
        <f>IF(B178&lt;&gt;"",MAX(0,B178-E178-F178)-(MAX(0,(B178-E178-F178))*(MAX(0,Stammdaten!$C$28-MAX(C178,D178))))+E178+F178,"")</f>
        <v/>
      </c>
      <c r="H178" s="33"/>
      <c r="I178" s="33"/>
      <c r="J178" s="2" t="str">
        <f t="shared" si="5"/>
        <v/>
      </c>
      <c r="K178" s="33"/>
      <c r="L178" s="2" t="str">
        <f t="shared" si="4"/>
        <v/>
      </c>
      <c r="M178" s="33"/>
    </row>
    <row r="179" spans="1:13" x14ac:dyDescent="0.25">
      <c r="A179" s="5" t="str">
        <f>IF(Marktlokationen!A178&lt;&gt;"",Marktlokationen!A178,"")</f>
        <v/>
      </c>
      <c r="B179" s="33"/>
      <c r="C179" s="17" t="str">
        <f>IF('Selbsterklärung Mo-Fr'!C179&lt;&gt;"",'Selbsterklärung Mo-Fr'!C179,"")</f>
        <v/>
      </c>
      <c r="D179" s="17" t="str">
        <f>IF('Selbsterklärung Mo-Fr'!D179&lt;&gt;"",'Selbsterklärung Mo-Fr'!D179,"")</f>
        <v/>
      </c>
      <c r="E179" s="33"/>
      <c r="F179" s="33"/>
      <c r="G179" s="2" t="str">
        <f>IF(B179&lt;&gt;"",MAX(0,B179-E179-F179)-(MAX(0,(B179-E179-F179))*(MAX(0,Stammdaten!$C$28-MAX(C179,D179))))+E179+F179,"")</f>
        <v/>
      </c>
      <c r="H179" s="33"/>
      <c r="I179" s="33"/>
      <c r="J179" s="2" t="str">
        <f t="shared" si="5"/>
        <v/>
      </c>
      <c r="K179" s="33"/>
      <c r="L179" s="2" t="str">
        <f t="shared" si="4"/>
        <v/>
      </c>
      <c r="M179" s="33"/>
    </row>
    <row r="180" spans="1:13" x14ac:dyDescent="0.25">
      <c r="A180" s="5" t="str">
        <f>IF(Marktlokationen!A179&lt;&gt;"",Marktlokationen!A179,"")</f>
        <v/>
      </c>
      <c r="B180" s="33"/>
      <c r="C180" s="17" t="str">
        <f>IF('Selbsterklärung Mo-Fr'!C180&lt;&gt;"",'Selbsterklärung Mo-Fr'!C180,"")</f>
        <v/>
      </c>
      <c r="D180" s="17" t="str">
        <f>IF('Selbsterklärung Mo-Fr'!D180&lt;&gt;"",'Selbsterklärung Mo-Fr'!D180,"")</f>
        <v/>
      </c>
      <c r="E180" s="33"/>
      <c r="F180" s="33"/>
      <c r="G180" s="2" t="str">
        <f>IF(B180&lt;&gt;"",MAX(0,B180-E180-F180)-(MAX(0,(B180-E180-F180))*(MAX(0,Stammdaten!$C$28-MAX(C180,D180))))+E180+F180,"")</f>
        <v/>
      </c>
      <c r="H180" s="33"/>
      <c r="I180" s="33"/>
      <c r="J180" s="2" t="str">
        <f t="shared" si="5"/>
        <v/>
      </c>
      <c r="K180" s="33"/>
      <c r="L180" s="2" t="str">
        <f t="shared" si="4"/>
        <v/>
      </c>
      <c r="M180" s="33"/>
    </row>
    <row r="181" spans="1:13" x14ac:dyDescent="0.25">
      <c r="A181" s="5" t="str">
        <f>IF(Marktlokationen!A180&lt;&gt;"",Marktlokationen!A180,"")</f>
        <v/>
      </c>
      <c r="B181" s="33"/>
      <c r="C181" s="17" t="str">
        <f>IF('Selbsterklärung Mo-Fr'!C181&lt;&gt;"",'Selbsterklärung Mo-Fr'!C181,"")</f>
        <v/>
      </c>
      <c r="D181" s="17" t="str">
        <f>IF('Selbsterklärung Mo-Fr'!D181&lt;&gt;"",'Selbsterklärung Mo-Fr'!D181,"")</f>
        <v/>
      </c>
      <c r="E181" s="33"/>
      <c r="F181" s="33"/>
      <c r="G181" s="2" t="str">
        <f>IF(B181&lt;&gt;"",MAX(0,B181-E181-F181)-(MAX(0,(B181-E181-F181))*(MAX(0,Stammdaten!$C$28-MAX(C181,D181))))+E181+F181,"")</f>
        <v/>
      </c>
      <c r="H181" s="33"/>
      <c r="I181" s="33"/>
      <c r="J181" s="2" t="str">
        <f t="shared" si="5"/>
        <v/>
      </c>
      <c r="K181" s="33"/>
      <c r="L181" s="2" t="str">
        <f t="shared" si="4"/>
        <v/>
      </c>
      <c r="M181" s="33"/>
    </row>
    <row r="182" spans="1:13" x14ac:dyDescent="0.25">
      <c r="A182" s="5" t="str">
        <f>IF(Marktlokationen!A181&lt;&gt;"",Marktlokationen!A181,"")</f>
        <v/>
      </c>
      <c r="B182" s="33"/>
      <c r="C182" s="17" t="str">
        <f>IF('Selbsterklärung Mo-Fr'!C182&lt;&gt;"",'Selbsterklärung Mo-Fr'!C182,"")</f>
        <v/>
      </c>
      <c r="D182" s="17" t="str">
        <f>IF('Selbsterklärung Mo-Fr'!D182&lt;&gt;"",'Selbsterklärung Mo-Fr'!D182,"")</f>
        <v/>
      </c>
      <c r="E182" s="33"/>
      <c r="F182" s="33"/>
      <c r="G182" s="2" t="str">
        <f>IF(B182&lt;&gt;"",MAX(0,B182-E182-F182)-(MAX(0,(B182-E182-F182))*(MAX(0,Stammdaten!$C$28-MAX(C182,D182))))+E182+F182,"")</f>
        <v/>
      </c>
      <c r="H182" s="33"/>
      <c r="I182" s="33"/>
      <c r="J182" s="2" t="str">
        <f t="shared" si="5"/>
        <v/>
      </c>
      <c r="K182" s="33"/>
      <c r="L182" s="2" t="str">
        <f t="shared" si="4"/>
        <v/>
      </c>
      <c r="M182" s="33"/>
    </row>
    <row r="183" spans="1:13" x14ac:dyDescent="0.25">
      <c r="A183" s="5" t="str">
        <f>IF(Marktlokationen!A182&lt;&gt;"",Marktlokationen!A182,"")</f>
        <v/>
      </c>
      <c r="B183" s="33"/>
      <c r="C183" s="17" t="str">
        <f>IF('Selbsterklärung Mo-Fr'!C183&lt;&gt;"",'Selbsterklärung Mo-Fr'!C183,"")</f>
        <v/>
      </c>
      <c r="D183" s="17" t="str">
        <f>IF('Selbsterklärung Mo-Fr'!D183&lt;&gt;"",'Selbsterklärung Mo-Fr'!D183,"")</f>
        <v/>
      </c>
      <c r="E183" s="33"/>
      <c r="F183" s="33"/>
      <c r="G183" s="2" t="str">
        <f>IF(B183&lt;&gt;"",MAX(0,B183-E183-F183)-(MAX(0,(B183-E183-F183))*(MAX(0,Stammdaten!$C$28-MAX(C183,D183))))+E183+F183,"")</f>
        <v/>
      </c>
      <c r="H183" s="33"/>
      <c r="I183" s="33"/>
      <c r="J183" s="2" t="str">
        <f t="shared" si="5"/>
        <v/>
      </c>
      <c r="K183" s="33"/>
      <c r="L183" s="2" t="str">
        <f t="shared" si="4"/>
        <v/>
      </c>
      <c r="M183" s="33"/>
    </row>
    <row r="184" spans="1:13" x14ac:dyDescent="0.25">
      <c r="A184" s="5" t="str">
        <f>IF(Marktlokationen!A183&lt;&gt;"",Marktlokationen!A183,"")</f>
        <v/>
      </c>
      <c r="B184" s="33"/>
      <c r="C184" s="17" t="str">
        <f>IF('Selbsterklärung Mo-Fr'!C184&lt;&gt;"",'Selbsterklärung Mo-Fr'!C184,"")</f>
        <v/>
      </c>
      <c r="D184" s="17" t="str">
        <f>IF('Selbsterklärung Mo-Fr'!D184&lt;&gt;"",'Selbsterklärung Mo-Fr'!D184,"")</f>
        <v/>
      </c>
      <c r="E184" s="33"/>
      <c r="F184" s="33"/>
      <c r="G184" s="2" t="str">
        <f>IF(B184&lt;&gt;"",MAX(0,B184-E184-F184)-(MAX(0,(B184-E184-F184))*(MAX(0,Stammdaten!$C$28-MAX(C184,D184))))+E184+F184,"")</f>
        <v/>
      </c>
      <c r="H184" s="33"/>
      <c r="I184" s="33"/>
      <c r="J184" s="2" t="str">
        <f t="shared" si="5"/>
        <v/>
      </c>
      <c r="K184" s="33"/>
      <c r="L184" s="2" t="str">
        <f t="shared" si="4"/>
        <v/>
      </c>
      <c r="M184" s="33"/>
    </row>
    <row r="185" spans="1:13" x14ac:dyDescent="0.25">
      <c r="A185" s="5" t="str">
        <f>IF(Marktlokationen!A184&lt;&gt;"",Marktlokationen!A184,"")</f>
        <v/>
      </c>
      <c r="B185" s="33"/>
      <c r="C185" s="17" t="str">
        <f>IF('Selbsterklärung Mo-Fr'!C185&lt;&gt;"",'Selbsterklärung Mo-Fr'!C185,"")</f>
        <v/>
      </c>
      <c r="D185" s="17" t="str">
        <f>IF('Selbsterklärung Mo-Fr'!D185&lt;&gt;"",'Selbsterklärung Mo-Fr'!D185,"")</f>
        <v/>
      </c>
      <c r="E185" s="33"/>
      <c r="F185" s="33"/>
      <c r="G185" s="2" t="str">
        <f>IF(B185&lt;&gt;"",MAX(0,B185-E185-F185)-(MAX(0,(B185-E185-F185))*(MAX(0,Stammdaten!$C$28-MAX(C185,D185))))+E185+F185,"")</f>
        <v/>
      </c>
      <c r="H185" s="33"/>
      <c r="I185" s="33"/>
      <c r="J185" s="2" t="str">
        <f t="shared" si="5"/>
        <v/>
      </c>
      <c r="K185" s="33"/>
      <c r="L185" s="2" t="str">
        <f t="shared" si="4"/>
        <v/>
      </c>
      <c r="M185" s="33"/>
    </row>
    <row r="186" spans="1:13" x14ac:dyDescent="0.25">
      <c r="A186" s="5" t="str">
        <f>IF(Marktlokationen!A185&lt;&gt;"",Marktlokationen!A185,"")</f>
        <v/>
      </c>
      <c r="B186" s="33"/>
      <c r="C186" s="17" t="str">
        <f>IF('Selbsterklärung Mo-Fr'!C186&lt;&gt;"",'Selbsterklärung Mo-Fr'!C186,"")</f>
        <v/>
      </c>
      <c r="D186" s="17" t="str">
        <f>IF('Selbsterklärung Mo-Fr'!D186&lt;&gt;"",'Selbsterklärung Mo-Fr'!D186,"")</f>
        <v/>
      </c>
      <c r="E186" s="33"/>
      <c r="F186" s="33"/>
      <c r="G186" s="2" t="str">
        <f>IF(B186&lt;&gt;"",MAX(0,B186-E186-F186)-(MAX(0,(B186-E186-F186))*(MAX(0,Stammdaten!$C$28-MAX(C186,D186))))+E186+F186,"")</f>
        <v/>
      </c>
      <c r="H186" s="33"/>
      <c r="I186" s="33"/>
      <c r="J186" s="2" t="str">
        <f t="shared" si="5"/>
        <v/>
      </c>
      <c r="K186" s="33"/>
      <c r="L186" s="2" t="str">
        <f t="shared" si="4"/>
        <v/>
      </c>
      <c r="M186" s="33"/>
    </row>
    <row r="187" spans="1:13" x14ac:dyDescent="0.25">
      <c r="A187" s="5" t="str">
        <f>IF(Marktlokationen!A186&lt;&gt;"",Marktlokationen!A186,"")</f>
        <v/>
      </c>
      <c r="B187" s="33"/>
      <c r="C187" s="17" t="str">
        <f>IF('Selbsterklärung Mo-Fr'!C187&lt;&gt;"",'Selbsterklärung Mo-Fr'!C187,"")</f>
        <v/>
      </c>
      <c r="D187" s="17" t="str">
        <f>IF('Selbsterklärung Mo-Fr'!D187&lt;&gt;"",'Selbsterklärung Mo-Fr'!D187,"")</f>
        <v/>
      </c>
      <c r="E187" s="33"/>
      <c r="F187" s="33"/>
      <c r="G187" s="2" t="str">
        <f>IF(B187&lt;&gt;"",MAX(0,B187-E187-F187)-(MAX(0,(B187-E187-F187))*(MAX(0,Stammdaten!$C$28-MAX(C187,D187))))+E187+F187,"")</f>
        <v/>
      </c>
      <c r="H187" s="33"/>
      <c r="I187" s="33"/>
      <c r="J187" s="2" t="str">
        <f t="shared" si="5"/>
        <v/>
      </c>
      <c r="K187" s="33"/>
      <c r="L187" s="2" t="str">
        <f t="shared" si="4"/>
        <v/>
      </c>
      <c r="M187" s="33"/>
    </row>
    <row r="188" spans="1:13" x14ac:dyDescent="0.25">
      <c r="A188" s="5" t="str">
        <f>IF(Marktlokationen!A187&lt;&gt;"",Marktlokationen!A187,"")</f>
        <v/>
      </c>
      <c r="B188" s="33"/>
      <c r="C188" s="17" t="str">
        <f>IF('Selbsterklärung Mo-Fr'!C188&lt;&gt;"",'Selbsterklärung Mo-Fr'!C188,"")</f>
        <v/>
      </c>
      <c r="D188" s="17" t="str">
        <f>IF('Selbsterklärung Mo-Fr'!D188&lt;&gt;"",'Selbsterklärung Mo-Fr'!D188,"")</f>
        <v/>
      </c>
      <c r="E188" s="33"/>
      <c r="F188" s="33"/>
      <c r="G188" s="2" t="str">
        <f>IF(B188&lt;&gt;"",MAX(0,B188-E188-F188)-(MAX(0,(B188-E188-F188))*(MAX(0,Stammdaten!$C$28-MAX(C188,D188))))+E188+F188,"")</f>
        <v/>
      </c>
      <c r="H188" s="33"/>
      <c r="I188" s="33"/>
      <c r="J188" s="2" t="str">
        <f t="shared" si="5"/>
        <v/>
      </c>
      <c r="K188" s="33"/>
      <c r="L188" s="2" t="str">
        <f t="shared" si="4"/>
        <v/>
      </c>
      <c r="M188" s="33"/>
    </row>
    <row r="189" spans="1:13" x14ac:dyDescent="0.25">
      <c r="A189" s="5" t="str">
        <f>IF(Marktlokationen!A188&lt;&gt;"",Marktlokationen!A188,"")</f>
        <v/>
      </c>
      <c r="B189" s="33"/>
      <c r="C189" s="17" t="str">
        <f>IF('Selbsterklärung Mo-Fr'!C189&lt;&gt;"",'Selbsterklärung Mo-Fr'!C189,"")</f>
        <v/>
      </c>
      <c r="D189" s="17" t="str">
        <f>IF('Selbsterklärung Mo-Fr'!D189&lt;&gt;"",'Selbsterklärung Mo-Fr'!D189,"")</f>
        <v/>
      </c>
      <c r="E189" s="33"/>
      <c r="F189" s="33"/>
      <c r="G189" s="2" t="str">
        <f>IF(B189&lt;&gt;"",MAX(0,B189-E189-F189)-(MAX(0,(B189-E189-F189))*(MAX(0,Stammdaten!$C$28-MAX(C189,D189))))+E189+F189,"")</f>
        <v/>
      </c>
      <c r="H189" s="33"/>
      <c r="I189" s="33"/>
      <c r="J189" s="2" t="str">
        <f t="shared" si="5"/>
        <v/>
      </c>
      <c r="K189" s="33"/>
      <c r="L189" s="2" t="str">
        <f t="shared" si="4"/>
        <v/>
      </c>
      <c r="M189" s="33"/>
    </row>
    <row r="190" spans="1:13" x14ac:dyDescent="0.25">
      <c r="A190" s="5" t="str">
        <f>IF(Marktlokationen!A189&lt;&gt;"",Marktlokationen!A189,"")</f>
        <v/>
      </c>
      <c r="B190" s="33"/>
      <c r="C190" s="17" t="str">
        <f>IF('Selbsterklärung Mo-Fr'!C190&lt;&gt;"",'Selbsterklärung Mo-Fr'!C190,"")</f>
        <v/>
      </c>
      <c r="D190" s="17" t="str">
        <f>IF('Selbsterklärung Mo-Fr'!D190&lt;&gt;"",'Selbsterklärung Mo-Fr'!D190,"")</f>
        <v/>
      </c>
      <c r="E190" s="33"/>
      <c r="F190" s="33"/>
      <c r="G190" s="2" t="str">
        <f>IF(B190&lt;&gt;"",MAX(0,B190-E190-F190)-(MAX(0,(B190-E190-F190))*(MAX(0,Stammdaten!$C$28-MAX(C190,D190))))+E190+F190,"")</f>
        <v/>
      </c>
      <c r="H190" s="33"/>
      <c r="I190" s="33"/>
      <c r="J190" s="2" t="str">
        <f t="shared" si="5"/>
        <v/>
      </c>
      <c r="K190" s="33"/>
      <c r="L190" s="2" t="str">
        <f t="shared" si="4"/>
        <v/>
      </c>
      <c r="M190" s="33"/>
    </row>
    <row r="191" spans="1:13" x14ac:dyDescent="0.25">
      <c r="A191" s="5" t="str">
        <f>IF(Marktlokationen!A190&lt;&gt;"",Marktlokationen!A190,"")</f>
        <v/>
      </c>
      <c r="B191" s="33"/>
      <c r="C191" s="17" t="str">
        <f>IF('Selbsterklärung Mo-Fr'!C191&lt;&gt;"",'Selbsterklärung Mo-Fr'!C191,"")</f>
        <v/>
      </c>
      <c r="D191" s="17" t="str">
        <f>IF('Selbsterklärung Mo-Fr'!D191&lt;&gt;"",'Selbsterklärung Mo-Fr'!D191,"")</f>
        <v/>
      </c>
      <c r="E191" s="33"/>
      <c r="F191" s="33"/>
      <c r="G191" s="2" t="str">
        <f>IF(B191&lt;&gt;"",MAX(0,B191-E191-F191)-(MAX(0,(B191-E191-F191))*(MAX(0,Stammdaten!$C$28-MAX(C191,D191))))+E191+F191,"")</f>
        <v/>
      </c>
      <c r="H191" s="33"/>
      <c r="I191" s="33"/>
      <c r="J191" s="2" t="str">
        <f t="shared" si="5"/>
        <v/>
      </c>
      <c r="K191" s="33"/>
      <c r="L191" s="2" t="str">
        <f t="shared" si="4"/>
        <v/>
      </c>
      <c r="M191" s="33"/>
    </row>
    <row r="192" spans="1:13" x14ac:dyDescent="0.25">
      <c r="A192" s="5" t="str">
        <f>IF(Marktlokationen!A191&lt;&gt;"",Marktlokationen!A191,"")</f>
        <v/>
      </c>
      <c r="B192" s="33"/>
      <c r="C192" s="17" t="str">
        <f>IF('Selbsterklärung Mo-Fr'!C192&lt;&gt;"",'Selbsterklärung Mo-Fr'!C192,"")</f>
        <v/>
      </c>
      <c r="D192" s="17" t="str">
        <f>IF('Selbsterklärung Mo-Fr'!D192&lt;&gt;"",'Selbsterklärung Mo-Fr'!D192,"")</f>
        <v/>
      </c>
      <c r="E192" s="33"/>
      <c r="F192" s="33"/>
      <c r="G192" s="2" t="str">
        <f>IF(B192&lt;&gt;"",MAX(0,B192-E192-F192)-(MAX(0,(B192-E192-F192))*(MAX(0,Stammdaten!$C$28-MAX(C192,D192))))+E192+F192,"")</f>
        <v/>
      </c>
      <c r="H192" s="33"/>
      <c r="I192" s="33"/>
      <c r="J192" s="2" t="str">
        <f t="shared" si="5"/>
        <v/>
      </c>
      <c r="K192" s="33"/>
      <c r="L192" s="2" t="str">
        <f t="shared" si="4"/>
        <v/>
      </c>
      <c r="M192" s="33"/>
    </row>
    <row r="193" spans="1:13" x14ac:dyDescent="0.25">
      <c r="A193" s="5" t="str">
        <f>IF(Marktlokationen!A192&lt;&gt;"",Marktlokationen!A192,"")</f>
        <v/>
      </c>
      <c r="B193" s="33"/>
      <c r="C193" s="17" t="str">
        <f>IF('Selbsterklärung Mo-Fr'!C193&lt;&gt;"",'Selbsterklärung Mo-Fr'!C193,"")</f>
        <v/>
      </c>
      <c r="D193" s="17" t="str">
        <f>IF('Selbsterklärung Mo-Fr'!D193&lt;&gt;"",'Selbsterklärung Mo-Fr'!D193,"")</f>
        <v/>
      </c>
      <c r="E193" s="33"/>
      <c r="F193" s="33"/>
      <c r="G193" s="2" t="str">
        <f>IF(B193&lt;&gt;"",MAX(0,B193-E193-F193)-(MAX(0,(B193-E193-F193))*(MAX(0,Stammdaten!$C$28-MAX(C193,D193))))+E193+F193,"")</f>
        <v/>
      </c>
      <c r="H193" s="33"/>
      <c r="I193" s="33"/>
      <c r="J193" s="2" t="str">
        <f t="shared" si="5"/>
        <v/>
      </c>
      <c r="K193" s="33"/>
      <c r="L193" s="2" t="str">
        <f t="shared" si="4"/>
        <v/>
      </c>
      <c r="M193" s="33"/>
    </row>
    <row r="194" spans="1:13" x14ac:dyDescent="0.25">
      <c r="A194" s="5" t="str">
        <f>IF(Marktlokationen!A193&lt;&gt;"",Marktlokationen!A193,"")</f>
        <v/>
      </c>
      <c r="B194" s="33"/>
      <c r="C194" s="17" t="str">
        <f>IF('Selbsterklärung Mo-Fr'!C194&lt;&gt;"",'Selbsterklärung Mo-Fr'!C194,"")</f>
        <v/>
      </c>
      <c r="D194" s="17" t="str">
        <f>IF('Selbsterklärung Mo-Fr'!D194&lt;&gt;"",'Selbsterklärung Mo-Fr'!D194,"")</f>
        <v/>
      </c>
      <c r="E194" s="33"/>
      <c r="F194" s="33"/>
      <c r="G194" s="2" t="str">
        <f>IF(B194&lt;&gt;"",MAX(0,B194-E194-F194)-(MAX(0,(B194-E194-F194))*(MAX(0,Stammdaten!$C$28-MAX(C194,D194))))+E194+F194,"")</f>
        <v/>
      </c>
      <c r="H194" s="33"/>
      <c r="I194" s="33"/>
      <c r="J194" s="2" t="str">
        <f t="shared" si="5"/>
        <v/>
      </c>
      <c r="K194" s="33"/>
      <c r="L194" s="2" t="str">
        <f t="shared" si="4"/>
        <v/>
      </c>
      <c r="M194" s="33"/>
    </row>
    <row r="195" spans="1:13" x14ac:dyDescent="0.25">
      <c r="A195" s="5" t="str">
        <f>IF(Marktlokationen!A194&lt;&gt;"",Marktlokationen!A194,"")</f>
        <v/>
      </c>
      <c r="B195" s="33"/>
      <c r="C195" s="17" t="str">
        <f>IF('Selbsterklärung Mo-Fr'!C195&lt;&gt;"",'Selbsterklärung Mo-Fr'!C195,"")</f>
        <v/>
      </c>
      <c r="D195" s="17" t="str">
        <f>IF('Selbsterklärung Mo-Fr'!D195&lt;&gt;"",'Selbsterklärung Mo-Fr'!D195,"")</f>
        <v/>
      </c>
      <c r="E195" s="33"/>
      <c r="F195" s="33"/>
      <c r="G195" s="2" t="str">
        <f>IF(B195&lt;&gt;"",MAX(0,B195-E195-F195)-(MAX(0,(B195-E195-F195))*(MAX(0,Stammdaten!$C$28-MAX(C195,D195))))+E195+F195,"")</f>
        <v/>
      </c>
      <c r="H195" s="33"/>
      <c r="I195" s="33"/>
      <c r="J195" s="2" t="str">
        <f t="shared" si="5"/>
        <v/>
      </c>
      <c r="K195" s="33"/>
      <c r="L195" s="2" t="str">
        <f t="shared" ref="L195:L258" si="6">IF(B195&lt;&gt;"",IF(SUM($K$3:$K$1002)&lt;&gt;0,"Summe der Veränderungen zu hoch/niedrig",IF(J195+K195&gt;=0,J195+K195,"Pooling-Veränderung zu hoch")),"")</f>
        <v/>
      </c>
      <c r="M195" s="33"/>
    </row>
    <row r="196" spans="1:13" x14ac:dyDescent="0.25">
      <c r="A196" s="5" t="str">
        <f>IF(Marktlokationen!A195&lt;&gt;"",Marktlokationen!A195,"")</f>
        <v/>
      </c>
      <c r="B196" s="33"/>
      <c r="C196" s="17" t="str">
        <f>IF('Selbsterklärung Mo-Fr'!C196&lt;&gt;"",'Selbsterklärung Mo-Fr'!C196,"")</f>
        <v/>
      </c>
      <c r="D196" s="17" t="str">
        <f>IF('Selbsterklärung Mo-Fr'!D196&lt;&gt;"",'Selbsterklärung Mo-Fr'!D196,"")</f>
        <v/>
      </c>
      <c r="E196" s="33"/>
      <c r="F196" s="33"/>
      <c r="G196" s="2" t="str">
        <f>IF(B196&lt;&gt;"",MAX(0,B196-E196-F196)-(MAX(0,(B196-E196-F196))*(MAX(0,Stammdaten!$C$28-MAX(C196,D196))))+E196+F196,"")</f>
        <v/>
      </c>
      <c r="H196" s="33"/>
      <c r="I196" s="33"/>
      <c r="J196" s="2" t="str">
        <f t="shared" ref="J196:J259" si="7">IF(H196="Ja",I196,G196)</f>
        <v/>
      </c>
      <c r="K196" s="33"/>
      <c r="L196" s="2" t="str">
        <f t="shared" si="6"/>
        <v/>
      </c>
      <c r="M196" s="33"/>
    </row>
    <row r="197" spans="1:13" x14ac:dyDescent="0.25">
      <c r="A197" s="5" t="str">
        <f>IF(Marktlokationen!A196&lt;&gt;"",Marktlokationen!A196,"")</f>
        <v/>
      </c>
      <c r="B197" s="33"/>
      <c r="C197" s="17" t="str">
        <f>IF('Selbsterklärung Mo-Fr'!C197&lt;&gt;"",'Selbsterklärung Mo-Fr'!C197,"")</f>
        <v/>
      </c>
      <c r="D197" s="17" t="str">
        <f>IF('Selbsterklärung Mo-Fr'!D197&lt;&gt;"",'Selbsterklärung Mo-Fr'!D197,"")</f>
        <v/>
      </c>
      <c r="E197" s="33"/>
      <c r="F197" s="33"/>
      <c r="G197" s="2" t="str">
        <f>IF(B197&lt;&gt;"",MAX(0,B197-E197-F197)-(MAX(0,(B197-E197-F197))*(MAX(0,Stammdaten!$C$28-MAX(C197,D197))))+E197+F197,"")</f>
        <v/>
      </c>
      <c r="H197" s="33"/>
      <c r="I197" s="33"/>
      <c r="J197" s="2" t="str">
        <f t="shared" si="7"/>
        <v/>
      </c>
      <c r="K197" s="33"/>
      <c r="L197" s="2" t="str">
        <f t="shared" si="6"/>
        <v/>
      </c>
      <c r="M197" s="33"/>
    </row>
    <row r="198" spans="1:13" x14ac:dyDescent="0.25">
      <c r="A198" s="5" t="str">
        <f>IF(Marktlokationen!A197&lt;&gt;"",Marktlokationen!A197,"")</f>
        <v/>
      </c>
      <c r="B198" s="33"/>
      <c r="C198" s="17" t="str">
        <f>IF('Selbsterklärung Mo-Fr'!C198&lt;&gt;"",'Selbsterklärung Mo-Fr'!C198,"")</f>
        <v/>
      </c>
      <c r="D198" s="17" t="str">
        <f>IF('Selbsterklärung Mo-Fr'!D198&lt;&gt;"",'Selbsterklärung Mo-Fr'!D198,"")</f>
        <v/>
      </c>
      <c r="E198" s="33"/>
      <c r="F198" s="33"/>
      <c r="G198" s="2" t="str">
        <f>IF(B198&lt;&gt;"",MAX(0,B198-E198-F198)-(MAX(0,(B198-E198-F198))*(MAX(0,Stammdaten!$C$28-MAX(C198,D198))))+E198+F198,"")</f>
        <v/>
      </c>
      <c r="H198" s="33"/>
      <c r="I198" s="33"/>
      <c r="J198" s="2" t="str">
        <f t="shared" si="7"/>
        <v/>
      </c>
      <c r="K198" s="33"/>
      <c r="L198" s="2" t="str">
        <f t="shared" si="6"/>
        <v/>
      </c>
      <c r="M198" s="33"/>
    </row>
    <row r="199" spans="1:13" x14ac:dyDescent="0.25">
      <c r="A199" s="5" t="str">
        <f>IF(Marktlokationen!A198&lt;&gt;"",Marktlokationen!A198,"")</f>
        <v/>
      </c>
      <c r="B199" s="33"/>
      <c r="C199" s="17" t="str">
        <f>IF('Selbsterklärung Mo-Fr'!C199&lt;&gt;"",'Selbsterklärung Mo-Fr'!C199,"")</f>
        <v/>
      </c>
      <c r="D199" s="17" t="str">
        <f>IF('Selbsterklärung Mo-Fr'!D199&lt;&gt;"",'Selbsterklärung Mo-Fr'!D199,"")</f>
        <v/>
      </c>
      <c r="E199" s="33"/>
      <c r="F199" s="33"/>
      <c r="G199" s="2" t="str">
        <f>IF(B199&lt;&gt;"",MAX(0,B199-E199-F199)-(MAX(0,(B199-E199-F199))*(MAX(0,Stammdaten!$C$28-MAX(C199,D199))))+E199+F199,"")</f>
        <v/>
      </c>
      <c r="H199" s="33"/>
      <c r="I199" s="33"/>
      <c r="J199" s="2" t="str">
        <f t="shared" si="7"/>
        <v/>
      </c>
      <c r="K199" s="33"/>
      <c r="L199" s="2" t="str">
        <f t="shared" si="6"/>
        <v/>
      </c>
      <c r="M199" s="33"/>
    </row>
    <row r="200" spans="1:13" x14ac:dyDescent="0.25">
      <c r="A200" s="5" t="str">
        <f>IF(Marktlokationen!A199&lt;&gt;"",Marktlokationen!A199,"")</f>
        <v/>
      </c>
      <c r="B200" s="33"/>
      <c r="C200" s="17" t="str">
        <f>IF('Selbsterklärung Mo-Fr'!C200&lt;&gt;"",'Selbsterklärung Mo-Fr'!C200,"")</f>
        <v/>
      </c>
      <c r="D200" s="17" t="str">
        <f>IF('Selbsterklärung Mo-Fr'!D200&lt;&gt;"",'Selbsterklärung Mo-Fr'!D200,"")</f>
        <v/>
      </c>
      <c r="E200" s="33"/>
      <c r="F200" s="33"/>
      <c r="G200" s="2" t="str">
        <f>IF(B200&lt;&gt;"",MAX(0,B200-E200-F200)-(MAX(0,(B200-E200-F200))*(MAX(0,Stammdaten!$C$28-MAX(C200,D200))))+E200+F200,"")</f>
        <v/>
      </c>
      <c r="H200" s="33"/>
      <c r="I200" s="33"/>
      <c r="J200" s="2" t="str">
        <f t="shared" si="7"/>
        <v/>
      </c>
      <c r="K200" s="33"/>
      <c r="L200" s="2" t="str">
        <f t="shared" si="6"/>
        <v/>
      </c>
      <c r="M200" s="33"/>
    </row>
    <row r="201" spans="1:13" x14ac:dyDescent="0.25">
      <c r="A201" s="5" t="str">
        <f>IF(Marktlokationen!A200&lt;&gt;"",Marktlokationen!A200,"")</f>
        <v/>
      </c>
      <c r="B201" s="33"/>
      <c r="C201" s="17" t="str">
        <f>IF('Selbsterklärung Mo-Fr'!C201&lt;&gt;"",'Selbsterklärung Mo-Fr'!C201,"")</f>
        <v/>
      </c>
      <c r="D201" s="17" t="str">
        <f>IF('Selbsterklärung Mo-Fr'!D201&lt;&gt;"",'Selbsterklärung Mo-Fr'!D201,"")</f>
        <v/>
      </c>
      <c r="E201" s="33"/>
      <c r="F201" s="33"/>
      <c r="G201" s="2" t="str">
        <f>IF(B201&lt;&gt;"",MAX(0,B201-E201-F201)-(MAX(0,(B201-E201-F201))*(MAX(0,Stammdaten!$C$28-MAX(C201,D201))))+E201+F201,"")</f>
        <v/>
      </c>
      <c r="H201" s="33"/>
      <c r="I201" s="33"/>
      <c r="J201" s="2" t="str">
        <f t="shared" si="7"/>
        <v/>
      </c>
      <c r="K201" s="33"/>
      <c r="L201" s="2" t="str">
        <f t="shared" si="6"/>
        <v/>
      </c>
      <c r="M201" s="33"/>
    </row>
    <row r="202" spans="1:13" x14ac:dyDescent="0.25">
      <c r="A202" s="5" t="str">
        <f>IF(Marktlokationen!A201&lt;&gt;"",Marktlokationen!A201,"")</f>
        <v/>
      </c>
      <c r="B202" s="33"/>
      <c r="C202" s="17" t="str">
        <f>IF('Selbsterklärung Mo-Fr'!C202&lt;&gt;"",'Selbsterklärung Mo-Fr'!C202,"")</f>
        <v/>
      </c>
      <c r="D202" s="17" t="str">
        <f>IF('Selbsterklärung Mo-Fr'!D202&lt;&gt;"",'Selbsterklärung Mo-Fr'!D202,"")</f>
        <v/>
      </c>
      <c r="E202" s="33"/>
      <c r="F202" s="33"/>
      <c r="G202" s="2" t="str">
        <f>IF(B202&lt;&gt;"",MAX(0,B202-E202-F202)-(MAX(0,(B202-E202-F202))*(MAX(0,Stammdaten!$C$28-MAX(C202,D202))))+E202+F202,"")</f>
        <v/>
      </c>
      <c r="H202" s="33"/>
      <c r="I202" s="33"/>
      <c r="J202" s="2" t="str">
        <f t="shared" si="7"/>
        <v/>
      </c>
      <c r="K202" s="33"/>
      <c r="L202" s="2" t="str">
        <f t="shared" si="6"/>
        <v/>
      </c>
      <c r="M202" s="33"/>
    </row>
    <row r="203" spans="1:13" x14ac:dyDescent="0.25">
      <c r="A203" s="5" t="str">
        <f>IF(Marktlokationen!A202&lt;&gt;"",Marktlokationen!A202,"")</f>
        <v/>
      </c>
      <c r="B203" s="33"/>
      <c r="C203" s="17" t="str">
        <f>IF('Selbsterklärung Mo-Fr'!C203&lt;&gt;"",'Selbsterklärung Mo-Fr'!C203,"")</f>
        <v/>
      </c>
      <c r="D203" s="17" t="str">
        <f>IF('Selbsterklärung Mo-Fr'!D203&lt;&gt;"",'Selbsterklärung Mo-Fr'!D203,"")</f>
        <v/>
      </c>
      <c r="E203" s="33"/>
      <c r="F203" s="33"/>
      <c r="G203" s="2" t="str">
        <f>IF(B203&lt;&gt;"",MAX(0,B203-E203-F203)-(MAX(0,(B203-E203-F203))*(MAX(0,Stammdaten!$C$28-MAX(C203,D203))))+E203+F203,"")</f>
        <v/>
      </c>
      <c r="H203" s="33"/>
      <c r="I203" s="33"/>
      <c r="J203" s="2" t="str">
        <f t="shared" si="7"/>
        <v/>
      </c>
      <c r="K203" s="33"/>
      <c r="L203" s="2" t="str">
        <f t="shared" si="6"/>
        <v/>
      </c>
      <c r="M203" s="33"/>
    </row>
    <row r="204" spans="1:13" x14ac:dyDescent="0.25">
      <c r="A204" s="5" t="str">
        <f>IF(Marktlokationen!A203&lt;&gt;"",Marktlokationen!A203,"")</f>
        <v/>
      </c>
      <c r="B204" s="33"/>
      <c r="C204" s="17" t="str">
        <f>IF('Selbsterklärung Mo-Fr'!C204&lt;&gt;"",'Selbsterklärung Mo-Fr'!C204,"")</f>
        <v/>
      </c>
      <c r="D204" s="17" t="str">
        <f>IF('Selbsterklärung Mo-Fr'!D204&lt;&gt;"",'Selbsterklärung Mo-Fr'!D204,"")</f>
        <v/>
      </c>
      <c r="E204" s="33"/>
      <c r="F204" s="33"/>
      <c r="G204" s="2" t="str">
        <f>IF(B204&lt;&gt;"",MAX(0,B204-E204-F204)-(MAX(0,(B204-E204-F204))*(MAX(0,Stammdaten!$C$28-MAX(C204,D204))))+E204+F204,"")</f>
        <v/>
      </c>
      <c r="H204" s="33"/>
      <c r="I204" s="33"/>
      <c r="J204" s="2" t="str">
        <f t="shared" si="7"/>
        <v/>
      </c>
      <c r="K204" s="33"/>
      <c r="L204" s="2" t="str">
        <f t="shared" si="6"/>
        <v/>
      </c>
      <c r="M204" s="33"/>
    </row>
    <row r="205" spans="1:13" x14ac:dyDescent="0.25">
      <c r="A205" s="5" t="str">
        <f>IF(Marktlokationen!A204&lt;&gt;"",Marktlokationen!A204,"")</f>
        <v/>
      </c>
      <c r="B205" s="33"/>
      <c r="C205" s="17" t="str">
        <f>IF('Selbsterklärung Mo-Fr'!C205&lt;&gt;"",'Selbsterklärung Mo-Fr'!C205,"")</f>
        <v/>
      </c>
      <c r="D205" s="17" t="str">
        <f>IF('Selbsterklärung Mo-Fr'!D205&lt;&gt;"",'Selbsterklärung Mo-Fr'!D205,"")</f>
        <v/>
      </c>
      <c r="E205" s="33"/>
      <c r="F205" s="33"/>
      <c r="G205" s="2" t="str">
        <f>IF(B205&lt;&gt;"",MAX(0,B205-E205-F205)-(MAX(0,(B205-E205-F205))*(MAX(0,Stammdaten!$C$28-MAX(C205,D205))))+E205+F205,"")</f>
        <v/>
      </c>
      <c r="H205" s="33"/>
      <c r="I205" s="33"/>
      <c r="J205" s="2" t="str">
        <f t="shared" si="7"/>
        <v/>
      </c>
      <c r="K205" s="33"/>
      <c r="L205" s="2" t="str">
        <f t="shared" si="6"/>
        <v/>
      </c>
      <c r="M205" s="33"/>
    </row>
    <row r="206" spans="1:13" x14ac:dyDescent="0.25">
      <c r="A206" s="5" t="str">
        <f>IF(Marktlokationen!A205&lt;&gt;"",Marktlokationen!A205,"")</f>
        <v/>
      </c>
      <c r="B206" s="33"/>
      <c r="C206" s="17" t="str">
        <f>IF('Selbsterklärung Mo-Fr'!C206&lt;&gt;"",'Selbsterklärung Mo-Fr'!C206,"")</f>
        <v/>
      </c>
      <c r="D206" s="17" t="str">
        <f>IF('Selbsterklärung Mo-Fr'!D206&lt;&gt;"",'Selbsterklärung Mo-Fr'!D206,"")</f>
        <v/>
      </c>
      <c r="E206" s="33"/>
      <c r="F206" s="33"/>
      <c r="G206" s="2" t="str">
        <f>IF(B206&lt;&gt;"",MAX(0,B206-E206-F206)-(MAX(0,(B206-E206-F206))*(MAX(0,Stammdaten!$C$28-MAX(C206,D206))))+E206+F206,"")</f>
        <v/>
      </c>
      <c r="H206" s="33"/>
      <c r="I206" s="33"/>
      <c r="J206" s="2" t="str">
        <f t="shared" si="7"/>
        <v/>
      </c>
      <c r="K206" s="33"/>
      <c r="L206" s="2" t="str">
        <f t="shared" si="6"/>
        <v/>
      </c>
      <c r="M206" s="33"/>
    </row>
    <row r="207" spans="1:13" x14ac:dyDescent="0.25">
      <c r="A207" s="5" t="str">
        <f>IF(Marktlokationen!A206&lt;&gt;"",Marktlokationen!A206,"")</f>
        <v/>
      </c>
      <c r="B207" s="33"/>
      <c r="C207" s="17" t="str">
        <f>IF('Selbsterklärung Mo-Fr'!C207&lt;&gt;"",'Selbsterklärung Mo-Fr'!C207,"")</f>
        <v/>
      </c>
      <c r="D207" s="17" t="str">
        <f>IF('Selbsterklärung Mo-Fr'!D207&lt;&gt;"",'Selbsterklärung Mo-Fr'!D207,"")</f>
        <v/>
      </c>
      <c r="E207" s="33"/>
      <c r="F207" s="33"/>
      <c r="G207" s="2" t="str">
        <f>IF(B207&lt;&gt;"",MAX(0,B207-E207-F207)-(MAX(0,(B207-E207-F207))*(MAX(0,Stammdaten!$C$28-MAX(C207,D207))))+E207+F207,"")</f>
        <v/>
      </c>
      <c r="H207" s="33"/>
      <c r="I207" s="33"/>
      <c r="J207" s="2" t="str">
        <f t="shared" si="7"/>
        <v/>
      </c>
      <c r="K207" s="33"/>
      <c r="L207" s="2" t="str">
        <f t="shared" si="6"/>
        <v/>
      </c>
      <c r="M207" s="33"/>
    </row>
    <row r="208" spans="1:13" x14ac:dyDescent="0.25">
      <c r="A208" s="5" t="str">
        <f>IF(Marktlokationen!A207&lt;&gt;"",Marktlokationen!A207,"")</f>
        <v/>
      </c>
      <c r="B208" s="33"/>
      <c r="C208" s="17" t="str">
        <f>IF('Selbsterklärung Mo-Fr'!C208&lt;&gt;"",'Selbsterklärung Mo-Fr'!C208,"")</f>
        <v/>
      </c>
      <c r="D208" s="17" t="str">
        <f>IF('Selbsterklärung Mo-Fr'!D208&lt;&gt;"",'Selbsterklärung Mo-Fr'!D208,"")</f>
        <v/>
      </c>
      <c r="E208" s="33"/>
      <c r="F208" s="33"/>
      <c r="G208" s="2" t="str">
        <f>IF(B208&lt;&gt;"",MAX(0,B208-E208-F208)-(MAX(0,(B208-E208-F208))*(MAX(0,Stammdaten!$C$28-MAX(C208,D208))))+E208+F208,"")</f>
        <v/>
      </c>
      <c r="H208" s="33"/>
      <c r="I208" s="33"/>
      <c r="J208" s="2" t="str">
        <f t="shared" si="7"/>
        <v/>
      </c>
      <c r="K208" s="33"/>
      <c r="L208" s="2" t="str">
        <f t="shared" si="6"/>
        <v/>
      </c>
      <c r="M208" s="33"/>
    </row>
    <row r="209" spans="1:13" x14ac:dyDescent="0.25">
      <c r="A209" s="5" t="str">
        <f>IF(Marktlokationen!A208&lt;&gt;"",Marktlokationen!A208,"")</f>
        <v/>
      </c>
      <c r="B209" s="33"/>
      <c r="C209" s="17" t="str">
        <f>IF('Selbsterklärung Mo-Fr'!C209&lt;&gt;"",'Selbsterklärung Mo-Fr'!C209,"")</f>
        <v/>
      </c>
      <c r="D209" s="17" t="str">
        <f>IF('Selbsterklärung Mo-Fr'!D209&lt;&gt;"",'Selbsterklärung Mo-Fr'!D209,"")</f>
        <v/>
      </c>
      <c r="E209" s="33"/>
      <c r="F209" s="33"/>
      <c r="G209" s="2" t="str">
        <f>IF(B209&lt;&gt;"",MAX(0,B209-E209-F209)-(MAX(0,(B209-E209-F209))*(MAX(0,Stammdaten!$C$28-MAX(C209,D209))))+E209+F209,"")</f>
        <v/>
      </c>
      <c r="H209" s="33"/>
      <c r="I209" s="33"/>
      <c r="J209" s="2" t="str">
        <f t="shared" si="7"/>
        <v/>
      </c>
      <c r="K209" s="33"/>
      <c r="L209" s="2" t="str">
        <f t="shared" si="6"/>
        <v/>
      </c>
      <c r="M209" s="33"/>
    </row>
    <row r="210" spans="1:13" x14ac:dyDescent="0.25">
      <c r="A210" s="5" t="str">
        <f>IF(Marktlokationen!A209&lt;&gt;"",Marktlokationen!A209,"")</f>
        <v/>
      </c>
      <c r="B210" s="33"/>
      <c r="C210" s="17" t="str">
        <f>IF('Selbsterklärung Mo-Fr'!C210&lt;&gt;"",'Selbsterklärung Mo-Fr'!C210,"")</f>
        <v/>
      </c>
      <c r="D210" s="17" t="str">
        <f>IF('Selbsterklärung Mo-Fr'!D210&lt;&gt;"",'Selbsterklärung Mo-Fr'!D210,"")</f>
        <v/>
      </c>
      <c r="E210" s="33"/>
      <c r="F210" s="33"/>
      <c r="G210" s="2" t="str">
        <f>IF(B210&lt;&gt;"",MAX(0,B210-E210-F210)-(MAX(0,(B210-E210-F210))*(MAX(0,Stammdaten!$C$28-MAX(C210,D210))))+E210+F210,"")</f>
        <v/>
      </c>
      <c r="H210" s="33"/>
      <c r="I210" s="33"/>
      <c r="J210" s="2" t="str">
        <f t="shared" si="7"/>
        <v/>
      </c>
      <c r="K210" s="33"/>
      <c r="L210" s="2" t="str">
        <f t="shared" si="6"/>
        <v/>
      </c>
      <c r="M210" s="33"/>
    </row>
    <row r="211" spans="1:13" x14ac:dyDescent="0.25">
      <c r="A211" s="5" t="str">
        <f>IF(Marktlokationen!A210&lt;&gt;"",Marktlokationen!A210,"")</f>
        <v/>
      </c>
      <c r="B211" s="33"/>
      <c r="C211" s="17" t="str">
        <f>IF('Selbsterklärung Mo-Fr'!C211&lt;&gt;"",'Selbsterklärung Mo-Fr'!C211,"")</f>
        <v/>
      </c>
      <c r="D211" s="17" t="str">
        <f>IF('Selbsterklärung Mo-Fr'!D211&lt;&gt;"",'Selbsterklärung Mo-Fr'!D211,"")</f>
        <v/>
      </c>
      <c r="E211" s="33"/>
      <c r="F211" s="33"/>
      <c r="G211" s="2" t="str">
        <f>IF(B211&lt;&gt;"",MAX(0,B211-E211-F211)-(MAX(0,(B211-E211-F211))*(MAX(0,Stammdaten!$C$28-MAX(C211,D211))))+E211+F211,"")</f>
        <v/>
      </c>
      <c r="H211" s="33"/>
      <c r="I211" s="33"/>
      <c r="J211" s="2" t="str">
        <f t="shared" si="7"/>
        <v/>
      </c>
      <c r="K211" s="33"/>
      <c r="L211" s="2" t="str">
        <f t="shared" si="6"/>
        <v/>
      </c>
      <c r="M211" s="33"/>
    </row>
    <row r="212" spans="1:13" x14ac:dyDescent="0.25">
      <c r="A212" s="5" t="str">
        <f>IF(Marktlokationen!A211&lt;&gt;"",Marktlokationen!A211,"")</f>
        <v/>
      </c>
      <c r="B212" s="33"/>
      <c r="C212" s="17" t="str">
        <f>IF('Selbsterklärung Mo-Fr'!C212&lt;&gt;"",'Selbsterklärung Mo-Fr'!C212,"")</f>
        <v/>
      </c>
      <c r="D212" s="17" t="str">
        <f>IF('Selbsterklärung Mo-Fr'!D212&lt;&gt;"",'Selbsterklärung Mo-Fr'!D212,"")</f>
        <v/>
      </c>
      <c r="E212" s="33"/>
      <c r="F212" s="33"/>
      <c r="G212" s="2" t="str">
        <f>IF(B212&lt;&gt;"",MAX(0,B212-E212-F212)-(MAX(0,(B212-E212-F212))*(MAX(0,Stammdaten!$C$28-MAX(C212,D212))))+E212+F212,"")</f>
        <v/>
      </c>
      <c r="H212" s="33"/>
      <c r="I212" s="33"/>
      <c r="J212" s="2" t="str">
        <f t="shared" si="7"/>
        <v/>
      </c>
      <c r="K212" s="33"/>
      <c r="L212" s="2" t="str">
        <f t="shared" si="6"/>
        <v/>
      </c>
      <c r="M212" s="33"/>
    </row>
    <row r="213" spans="1:13" x14ac:dyDescent="0.25">
      <c r="A213" s="5" t="str">
        <f>IF(Marktlokationen!A212&lt;&gt;"",Marktlokationen!A212,"")</f>
        <v/>
      </c>
      <c r="B213" s="33"/>
      <c r="C213" s="17" t="str">
        <f>IF('Selbsterklärung Mo-Fr'!C213&lt;&gt;"",'Selbsterklärung Mo-Fr'!C213,"")</f>
        <v/>
      </c>
      <c r="D213" s="17" t="str">
        <f>IF('Selbsterklärung Mo-Fr'!D213&lt;&gt;"",'Selbsterklärung Mo-Fr'!D213,"")</f>
        <v/>
      </c>
      <c r="E213" s="33"/>
      <c r="F213" s="33"/>
      <c r="G213" s="2" t="str">
        <f>IF(B213&lt;&gt;"",MAX(0,B213-E213-F213)-(MAX(0,(B213-E213-F213))*(MAX(0,Stammdaten!$C$28-MAX(C213,D213))))+E213+F213,"")</f>
        <v/>
      </c>
      <c r="H213" s="33"/>
      <c r="I213" s="33"/>
      <c r="J213" s="2" t="str">
        <f t="shared" si="7"/>
        <v/>
      </c>
      <c r="K213" s="33"/>
      <c r="L213" s="2" t="str">
        <f t="shared" si="6"/>
        <v/>
      </c>
      <c r="M213" s="33"/>
    </row>
    <row r="214" spans="1:13" x14ac:dyDescent="0.25">
      <c r="A214" s="5" t="str">
        <f>IF(Marktlokationen!A213&lt;&gt;"",Marktlokationen!A213,"")</f>
        <v/>
      </c>
      <c r="B214" s="33"/>
      <c r="C214" s="17" t="str">
        <f>IF('Selbsterklärung Mo-Fr'!C214&lt;&gt;"",'Selbsterklärung Mo-Fr'!C214,"")</f>
        <v/>
      </c>
      <c r="D214" s="17" t="str">
        <f>IF('Selbsterklärung Mo-Fr'!D214&lt;&gt;"",'Selbsterklärung Mo-Fr'!D214,"")</f>
        <v/>
      </c>
      <c r="E214" s="33"/>
      <c r="F214" s="33"/>
      <c r="G214" s="2" t="str">
        <f>IF(B214&lt;&gt;"",MAX(0,B214-E214-F214)-(MAX(0,(B214-E214-F214))*(MAX(0,Stammdaten!$C$28-MAX(C214,D214))))+E214+F214,"")</f>
        <v/>
      </c>
      <c r="H214" s="33"/>
      <c r="I214" s="33"/>
      <c r="J214" s="2" t="str">
        <f t="shared" si="7"/>
        <v/>
      </c>
      <c r="K214" s="33"/>
      <c r="L214" s="2" t="str">
        <f t="shared" si="6"/>
        <v/>
      </c>
      <c r="M214" s="33"/>
    </row>
    <row r="215" spans="1:13" x14ac:dyDescent="0.25">
      <c r="A215" s="5" t="str">
        <f>IF(Marktlokationen!A214&lt;&gt;"",Marktlokationen!A214,"")</f>
        <v/>
      </c>
      <c r="B215" s="33"/>
      <c r="C215" s="17" t="str">
        <f>IF('Selbsterklärung Mo-Fr'!C215&lt;&gt;"",'Selbsterklärung Mo-Fr'!C215,"")</f>
        <v/>
      </c>
      <c r="D215" s="17" t="str">
        <f>IF('Selbsterklärung Mo-Fr'!D215&lt;&gt;"",'Selbsterklärung Mo-Fr'!D215,"")</f>
        <v/>
      </c>
      <c r="E215" s="33"/>
      <c r="F215" s="33"/>
      <c r="G215" s="2" t="str">
        <f>IF(B215&lt;&gt;"",MAX(0,B215-E215-F215)-(MAX(0,(B215-E215-F215))*(MAX(0,Stammdaten!$C$28-MAX(C215,D215))))+E215+F215,"")</f>
        <v/>
      </c>
      <c r="H215" s="33"/>
      <c r="I215" s="33"/>
      <c r="J215" s="2" t="str">
        <f t="shared" si="7"/>
        <v/>
      </c>
      <c r="K215" s="33"/>
      <c r="L215" s="2" t="str">
        <f t="shared" si="6"/>
        <v/>
      </c>
      <c r="M215" s="33"/>
    </row>
    <row r="216" spans="1:13" x14ac:dyDescent="0.25">
      <c r="A216" s="5" t="str">
        <f>IF(Marktlokationen!A215&lt;&gt;"",Marktlokationen!A215,"")</f>
        <v/>
      </c>
      <c r="B216" s="33"/>
      <c r="C216" s="17" t="str">
        <f>IF('Selbsterklärung Mo-Fr'!C216&lt;&gt;"",'Selbsterklärung Mo-Fr'!C216,"")</f>
        <v/>
      </c>
      <c r="D216" s="17" t="str">
        <f>IF('Selbsterklärung Mo-Fr'!D216&lt;&gt;"",'Selbsterklärung Mo-Fr'!D216,"")</f>
        <v/>
      </c>
      <c r="E216" s="33"/>
      <c r="F216" s="33"/>
      <c r="G216" s="2" t="str">
        <f>IF(B216&lt;&gt;"",MAX(0,B216-E216-F216)-(MAX(0,(B216-E216-F216))*(MAX(0,Stammdaten!$C$28-MAX(C216,D216))))+E216+F216,"")</f>
        <v/>
      </c>
      <c r="H216" s="33"/>
      <c r="I216" s="33"/>
      <c r="J216" s="2" t="str">
        <f t="shared" si="7"/>
        <v/>
      </c>
      <c r="K216" s="33"/>
      <c r="L216" s="2" t="str">
        <f t="shared" si="6"/>
        <v/>
      </c>
      <c r="M216" s="33"/>
    </row>
    <row r="217" spans="1:13" x14ac:dyDescent="0.25">
      <c r="A217" s="5" t="str">
        <f>IF(Marktlokationen!A216&lt;&gt;"",Marktlokationen!A216,"")</f>
        <v/>
      </c>
      <c r="B217" s="33"/>
      <c r="C217" s="17" t="str">
        <f>IF('Selbsterklärung Mo-Fr'!C217&lt;&gt;"",'Selbsterklärung Mo-Fr'!C217,"")</f>
        <v/>
      </c>
      <c r="D217" s="17" t="str">
        <f>IF('Selbsterklärung Mo-Fr'!D217&lt;&gt;"",'Selbsterklärung Mo-Fr'!D217,"")</f>
        <v/>
      </c>
      <c r="E217" s="33"/>
      <c r="F217" s="33"/>
      <c r="G217" s="2" t="str">
        <f>IF(B217&lt;&gt;"",MAX(0,B217-E217-F217)-(MAX(0,(B217-E217-F217))*(MAX(0,Stammdaten!$C$28-MAX(C217,D217))))+E217+F217,"")</f>
        <v/>
      </c>
      <c r="H217" s="33"/>
      <c r="I217" s="33"/>
      <c r="J217" s="2" t="str">
        <f t="shared" si="7"/>
        <v/>
      </c>
      <c r="K217" s="33"/>
      <c r="L217" s="2" t="str">
        <f t="shared" si="6"/>
        <v/>
      </c>
      <c r="M217" s="33"/>
    </row>
    <row r="218" spans="1:13" x14ac:dyDescent="0.25">
      <c r="A218" s="5" t="str">
        <f>IF(Marktlokationen!A217&lt;&gt;"",Marktlokationen!A217,"")</f>
        <v/>
      </c>
      <c r="B218" s="33"/>
      <c r="C218" s="17" t="str">
        <f>IF('Selbsterklärung Mo-Fr'!C218&lt;&gt;"",'Selbsterklärung Mo-Fr'!C218,"")</f>
        <v/>
      </c>
      <c r="D218" s="17" t="str">
        <f>IF('Selbsterklärung Mo-Fr'!D218&lt;&gt;"",'Selbsterklärung Mo-Fr'!D218,"")</f>
        <v/>
      </c>
      <c r="E218" s="33"/>
      <c r="F218" s="33"/>
      <c r="G218" s="2" t="str">
        <f>IF(B218&lt;&gt;"",MAX(0,B218-E218-F218)-(MAX(0,(B218-E218-F218))*(MAX(0,Stammdaten!$C$28-MAX(C218,D218))))+E218+F218,"")</f>
        <v/>
      </c>
      <c r="H218" s="33"/>
      <c r="I218" s="33"/>
      <c r="J218" s="2" t="str">
        <f t="shared" si="7"/>
        <v/>
      </c>
      <c r="K218" s="33"/>
      <c r="L218" s="2" t="str">
        <f t="shared" si="6"/>
        <v/>
      </c>
      <c r="M218" s="33"/>
    </row>
    <row r="219" spans="1:13" x14ac:dyDescent="0.25">
      <c r="A219" s="5" t="str">
        <f>IF(Marktlokationen!A218&lt;&gt;"",Marktlokationen!A218,"")</f>
        <v/>
      </c>
      <c r="B219" s="33"/>
      <c r="C219" s="17" t="str">
        <f>IF('Selbsterklärung Mo-Fr'!C219&lt;&gt;"",'Selbsterklärung Mo-Fr'!C219,"")</f>
        <v/>
      </c>
      <c r="D219" s="17" t="str">
        <f>IF('Selbsterklärung Mo-Fr'!D219&lt;&gt;"",'Selbsterklärung Mo-Fr'!D219,"")</f>
        <v/>
      </c>
      <c r="E219" s="33"/>
      <c r="F219" s="33"/>
      <c r="G219" s="2" t="str">
        <f>IF(B219&lt;&gt;"",MAX(0,B219-E219-F219)-(MAX(0,(B219-E219-F219))*(MAX(0,Stammdaten!$C$28-MAX(C219,D219))))+E219+F219,"")</f>
        <v/>
      </c>
      <c r="H219" s="33"/>
      <c r="I219" s="33"/>
      <c r="J219" s="2" t="str">
        <f t="shared" si="7"/>
        <v/>
      </c>
      <c r="K219" s="33"/>
      <c r="L219" s="2" t="str">
        <f t="shared" si="6"/>
        <v/>
      </c>
      <c r="M219" s="33"/>
    </row>
    <row r="220" spans="1:13" x14ac:dyDescent="0.25">
      <c r="A220" s="5" t="str">
        <f>IF(Marktlokationen!A219&lt;&gt;"",Marktlokationen!A219,"")</f>
        <v/>
      </c>
      <c r="B220" s="33"/>
      <c r="C220" s="17" t="str">
        <f>IF('Selbsterklärung Mo-Fr'!C220&lt;&gt;"",'Selbsterklärung Mo-Fr'!C220,"")</f>
        <v/>
      </c>
      <c r="D220" s="17" t="str">
        <f>IF('Selbsterklärung Mo-Fr'!D220&lt;&gt;"",'Selbsterklärung Mo-Fr'!D220,"")</f>
        <v/>
      </c>
      <c r="E220" s="33"/>
      <c r="F220" s="33"/>
      <c r="G220" s="2" t="str">
        <f>IF(B220&lt;&gt;"",MAX(0,B220-E220-F220)-(MAX(0,(B220-E220-F220))*(MAX(0,Stammdaten!$C$28-MAX(C220,D220))))+E220+F220,"")</f>
        <v/>
      </c>
      <c r="H220" s="33"/>
      <c r="I220" s="33"/>
      <c r="J220" s="2" t="str">
        <f t="shared" si="7"/>
        <v/>
      </c>
      <c r="K220" s="33"/>
      <c r="L220" s="2" t="str">
        <f t="shared" si="6"/>
        <v/>
      </c>
      <c r="M220" s="33"/>
    </row>
    <row r="221" spans="1:13" x14ac:dyDescent="0.25">
      <c r="A221" s="5" t="str">
        <f>IF(Marktlokationen!A220&lt;&gt;"",Marktlokationen!A220,"")</f>
        <v/>
      </c>
      <c r="B221" s="33"/>
      <c r="C221" s="17" t="str">
        <f>IF('Selbsterklärung Mo-Fr'!C221&lt;&gt;"",'Selbsterklärung Mo-Fr'!C221,"")</f>
        <v/>
      </c>
      <c r="D221" s="17" t="str">
        <f>IF('Selbsterklärung Mo-Fr'!D221&lt;&gt;"",'Selbsterklärung Mo-Fr'!D221,"")</f>
        <v/>
      </c>
      <c r="E221" s="33"/>
      <c r="F221" s="33"/>
      <c r="G221" s="2" t="str">
        <f>IF(B221&lt;&gt;"",MAX(0,B221-E221-F221)-(MAX(0,(B221-E221-F221))*(MAX(0,Stammdaten!$C$28-MAX(C221,D221))))+E221+F221,"")</f>
        <v/>
      </c>
      <c r="H221" s="33"/>
      <c r="I221" s="33"/>
      <c r="J221" s="2" t="str">
        <f t="shared" si="7"/>
        <v/>
      </c>
      <c r="K221" s="33"/>
      <c r="L221" s="2" t="str">
        <f t="shared" si="6"/>
        <v/>
      </c>
      <c r="M221" s="33"/>
    </row>
    <row r="222" spans="1:13" x14ac:dyDescent="0.25">
      <c r="A222" s="5" t="str">
        <f>IF(Marktlokationen!A221&lt;&gt;"",Marktlokationen!A221,"")</f>
        <v/>
      </c>
      <c r="B222" s="33"/>
      <c r="C222" s="17" t="str">
        <f>IF('Selbsterklärung Mo-Fr'!C222&lt;&gt;"",'Selbsterklärung Mo-Fr'!C222,"")</f>
        <v/>
      </c>
      <c r="D222" s="17" t="str">
        <f>IF('Selbsterklärung Mo-Fr'!D222&lt;&gt;"",'Selbsterklärung Mo-Fr'!D222,"")</f>
        <v/>
      </c>
      <c r="E222" s="33"/>
      <c r="F222" s="33"/>
      <c r="G222" s="2" t="str">
        <f>IF(B222&lt;&gt;"",MAX(0,B222-E222-F222)-(MAX(0,(B222-E222-F222))*(MAX(0,Stammdaten!$C$28-MAX(C222,D222))))+E222+F222,"")</f>
        <v/>
      </c>
      <c r="H222" s="33"/>
      <c r="I222" s="33"/>
      <c r="J222" s="2" t="str">
        <f t="shared" si="7"/>
        <v/>
      </c>
      <c r="K222" s="33"/>
      <c r="L222" s="2" t="str">
        <f t="shared" si="6"/>
        <v/>
      </c>
      <c r="M222" s="33"/>
    </row>
    <row r="223" spans="1:13" x14ac:dyDescent="0.25">
      <c r="A223" s="5" t="str">
        <f>IF(Marktlokationen!A222&lt;&gt;"",Marktlokationen!A222,"")</f>
        <v/>
      </c>
      <c r="B223" s="33"/>
      <c r="C223" s="17" t="str">
        <f>IF('Selbsterklärung Mo-Fr'!C223&lt;&gt;"",'Selbsterklärung Mo-Fr'!C223,"")</f>
        <v/>
      </c>
      <c r="D223" s="17" t="str">
        <f>IF('Selbsterklärung Mo-Fr'!D223&lt;&gt;"",'Selbsterklärung Mo-Fr'!D223,"")</f>
        <v/>
      </c>
      <c r="E223" s="33"/>
      <c r="F223" s="33"/>
      <c r="G223" s="2" t="str">
        <f>IF(B223&lt;&gt;"",MAX(0,B223-E223-F223)-(MAX(0,(B223-E223-F223))*(MAX(0,Stammdaten!$C$28-MAX(C223,D223))))+E223+F223,"")</f>
        <v/>
      </c>
      <c r="H223" s="33"/>
      <c r="I223" s="33"/>
      <c r="J223" s="2" t="str">
        <f t="shared" si="7"/>
        <v/>
      </c>
      <c r="K223" s="33"/>
      <c r="L223" s="2" t="str">
        <f t="shared" si="6"/>
        <v/>
      </c>
      <c r="M223" s="33"/>
    </row>
    <row r="224" spans="1:13" x14ac:dyDescent="0.25">
      <c r="A224" s="5" t="str">
        <f>IF(Marktlokationen!A223&lt;&gt;"",Marktlokationen!A223,"")</f>
        <v/>
      </c>
      <c r="B224" s="33"/>
      <c r="C224" s="17" t="str">
        <f>IF('Selbsterklärung Mo-Fr'!C224&lt;&gt;"",'Selbsterklärung Mo-Fr'!C224,"")</f>
        <v/>
      </c>
      <c r="D224" s="17" t="str">
        <f>IF('Selbsterklärung Mo-Fr'!D224&lt;&gt;"",'Selbsterklärung Mo-Fr'!D224,"")</f>
        <v/>
      </c>
      <c r="E224" s="33"/>
      <c r="F224" s="33"/>
      <c r="G224" s="2" t="str">
        <f>IF(B224&lt;&gt;"",MAX(0,B224-E224-F224)-(MAX(0,(B224-E224-F224))*(MAX(0,Stammdaten!$C$28-MAX(C224,D224))))+E224+F224,"")</f>
        <v/>
      </c>
      <c r="H224" s="33"/>
      <c r="I224" s="33"/>
      <c r="J224" s="2" t="str">
        <f t="shared" si="7"/>
        <v/>
      </c>
      <c r="K224" s="33"/>
      <c r="L224" s="2" t="str">
        <f t="shared" si="6"/>
        <v/>
      </c>
      <c r="M224" s="33"/>
    </row>
    <row r="225" spans="1:13" x14ac:dyDescent="0.25">
      <c r="A225" s="5" t="str">
        <f>IF(Marktlokationen!A224&lt;&gt;"",Marktlokationen!A224,"")</f>
        <v/>
      </c>
      <c r="B225" s="33"/>
      <c r="C225" s="17" t="str">
        <f>IF('Selbsterklärung Mo-Fr'!C225&lt;&gt;"",'Selbsterklärung Mo-Fr'!C225,"")</f>
        <v/>
      </c>
      <c r="D225" s="17" t="str">
        <f>IF('Selbsterklärung Mo-Fr'!D225&lt;&gt;"",'Selbsterklärung Mo-Fr'!D225,"")</f>
        <v/>
      </c>
      <c r="E225" s="33"/>
      <c r="F225" s="33"/>
      <c r="G225" s="2" t="str">
        <f>IF(B225&lt;&gt;"",MAX(0,B225-E225-F225)-(MAX(0,(B225-E225-F225))*(MAX(0,Stammdaten!$C$28-MAX(C225,D225))))+E225+F225,"")</f>
        <v/>
      </c>
      <c r="H225" s="33"/>
      <c r="I225" s="33"/>
      <c r="J225" s="2" t="str">
        <f t="shared" si="7"/>
        <v/>
      </c>
      <c r="K225" s="33"/>
      <c r="L225" s="2" t="str">
        <f t="shared" si="6"/>
        <v/>
      </c>
      <c r="M225" s="33"/>
    </row>
    <row r="226" spans="1:13" x14ac:dyDescent="0.25">
      <c r="A226" s="5" t="str">
        <f>IF(Marktlokationen!A225&lt;&gt;"",Marktlokationen!A225,"")</f>
        <v/>
      </c>
      <c r="B226" s="33"/>
      <c r="C226" s="17" t="str">
        <f>IF('Selbsterklärung Mo-Fr'!C226&lt;&gt;"",'Selbsterklärung Mo-Fr'!C226,"")</f>
        <v/>
      </c>
      <c r="D226" s="17" t="str">
        <f>IF('Selbsterklärung Mo-Fr'!D226&lt;&gt;"",'Selbsterklärung Mo-Fr'!D226,"")</f>
        <v/>
      </c>
      <c r="E226" s="33"/>
      <c r="F226" s="33"/>
      <c r="G226" s="2" t="str">
        <f>IF(B226&lt;&gt;"",MAX(0,B226-E226-F226)-(MAX(0,(B226-E226-F226))*(MAX(0,Stammdaten!$C$28-MAX(C226,D226))))+E226+F226,"")</f>
        <v/>
      </c>
      <c r="H226" s="33"/>
      <c r="I226" s="33"/>
      <c r="J226" s="2" t="str">
        <f t="shared" si="7"/>
        <v/>
      </c>
      <c r="K226" s="33"/>
      <c r="L226" s="2" t="str">
        <f t="shared" si="6"/>
        <v/>
      </c>
      <c r="M226" s="33"/>
    </row>
    <row r="227" spans="1:13" x14ac:dyDescent="0.25">
      <c r="A227" s="5" t="str">
        <f>IF(Marktlokationen!A226&lt;&gt;"",Marktlokationen!A226,"")</f>
        <v/>
      </c>
      <c r="B227" s="33"/>
      <c r="C227" s="17" t="str">
        <f>IF('Selbsterklärung Mo-Fr'!C227&lt;&gt;"",'Selbsterklärung Mo-Fr'!C227,"")</f>
        <v/>
      </c>
      <c r="D227" s="17" t="str">
        <f>IF('Selbsterklärung Mo-Fr'!D227&lt;&gt;"",'Selbsterklärung Mo-Fr'!D227,"")</f>
        <v/>
      </c>
      <c r="E227" s="33"/>
      <c r="F227" s="33"/>
      <c r="G227" s="2" t="str">
        <f>IF(B227&lt;&gt;"",MAX(0,B227-E227-F227)-(MAX(0,(B227-E227-F227))*(MAX(0,Stammdaten!$C$28-MAX(C227,D227))))+E227+F227,"")</f>
        <v/>
      </c>
      <c r="H227" s="33"/>
      <c r="I227" s="33"/>
      <c r="J227" s="2" t="str">
        <f t="shared" si="7"/>
        <v/>
      </c>
      <c r="K227" s="33"/>
      <c r="L227" s="2" t="str">
        <f t="shared" si="6"/>
        <v/>
      </c>
      <c r="M227" s="33"/>
    </row>
    <row r="228" spans="1:13" x14ac:dyDescent="0.25">
      <c r="A228" s="5" t="str">
        <f>IF(Marktlokationen!A227&lt;&gt;"",Marktlokationen!A227,"")</f>
        <v/>
      </c>
      <c r="B228" s="33"/>
      <c r="C228" s="17" t="str">
        <f>IF('Selbsterklärung Mo-Fr'!C228&lt;&gt;"",'Selbsterklärung Mo-Fr'!C228,"")</f>
        <v/>
      </c>
      <c r="D228" s="17" t="str">
        <f>IF('Selbsterklärung Mo-Fr'!D228&lt;&gt;"",'Selbsterklärung Mo-Fr'!D228,"")</f>
        <v/>
      </c>
      <c r="E228" s="33"/>
      <c r="F228" s="33"/>
      <c r="G228" s="2" t="str">
        <f>IF(B228&lt;&gt;"",MAX(0,B228-E228-F228)-(MAX(0,(B228-E228-F228))*(MAX(0,Stammdaten!$C$28-MAX(C228,D228))))+E228+F228,"")</f>
        <v/>
      </c>
      <c r="H228" s="33"/>
      <c r="I228" s="33"/>
      <c r="J228" s="2" t="str">
        <f t="shared" si="7"/>
        <v/>
      </c>
      <c r="K228" s="33"/>
      <c r="L228" s="2" t="str">
        <f t="shared" si="6"/>
        <v/>
      </c>
      <c r="M228" s="33"/>
    </row>
    <row r="229" spans="1:13" x14ac:dyDescent="0.25">
      <c r="A229" s="5" t="str">
        <f>IF(Marktlokationen!A228&lt;&gt;"",Marktlokationen!A228,"")</f>
        <v/>
      </c>
      <c r="B229" s="33"/>
      <c r="C229" s="17" t="str">
        <f>IF('Selbsterklärung Mo-Fr'!C229&lt;&gt;"",'Selbsterklärung Mo-Fr'!C229,"")</f>
        <v/>
      </c>
      <c r="D229" s="17" t="str">
        <f>IF('Selbsterklärung Mo-Fr'!D229&lt;&gt;"",'Selbsterklärung Mo-Fr'!D229,"")</f>
        <v/>
      </c>
      <c r="E229" s="33"/>
      <c r="F229" s="33"/>
      <c r="G229" s="2" t="str">
        <f>IF(B229&lt;&gt;"",MAX(0,B229-E229-F229)-(MAX(0,(B229-E229-F229))*(MAX(0,Stammdaten!$C$28-MAX(C229,D229))))+E229+F229,"")</f>
        <v/>
      </c>
      <c r="H229" s="33"/>
      <c r="I229" s="33"/>
      <c r="J229" s="2" t="str">
        <f t="shared" si="7"/>
        <v/>
      </c>
      <c r="K229" s="33"/>
      <c r="L229" s="2" t="str">
        <f t="shared" si="6"/>
        <v/>
      </c>
      <c r="M229" s="33"/>
    </row>
    <row r="230" spans="1:13" x14ac:dyDescent="0.25">
      <c r="A230" s="5" t="str">
        <f>IF(Marktlokationen!A229&lt;&gt;"",Marktlokationen!A229,"")</f>
        <v/>
      </c>
      <c r="B230" s="33"/>
      <c r="C230" s="17" t="str">
        <f>IF('Selbsterklärung Mo-Fr'!C230&lt;&gt;"",'Selbsterklärung Mo-Fr'!C230,"")</f>
        <v/>
      </c>
      <c r="D230" s="17" t="str">
        <f>IF('Selbsterklärung Mo-Fr'!D230&lt;&gt;"",'Selbsterklärung Mo-Fr'!D230,"")</f>
        <v/>
      </c>
      <c r="E230" s="33"/>
      <c r="F230" s="33"/>
      <c r="G230" s="2" t="str">
        <f>IF(B230&lt;&gt;"",MAX(0,B230-E230-F230)-(MAX(0,(B230-E230-F230))*(MAX(0,Stammdaten!$C$28-MAX(C230,D230))))+E230+F230,"")</f>
        <v/>
      </c>
      <c r="H230" s="33"/>
      <c r="I230" s="33"/>
      <c r="J230" s="2" t="str">
        <f t="shared" si="7"/>
        <v/>
      </c>
      <c r="K230" s="33"/>
      <c r="L230" s="2" t="str">
        <f t="shared" si="6"/>
        <v/>
      </c>
      <c r="M230" s="33"/>
    </row>
    <row r="231" spans="1:13" x14ac:dyDescent="0.25">
      <c r="A231" s="5" t="str">
        <f>IF(Marktlokationen!A230&lt;&gt;"",Marktlokationen!A230,"")</f>
        <v/>
      </c>
      <c r="B231" s="33"/>
      <c r="C231" s="17" t="str">
        <f>IF('Selbsterklärung Mo-Fr'!C231&lt;&gt;"",'Selbsterklärung Mo-Fr'!C231,"")</f>
        <v/>
      </c>
      <c r="D231" s="17" t="str">
        <f>IF('Selbsterklärung Mo-Fr'!D231&lt;&gt;"",'Selbsterklärung Mo-Fr'!D231,"")</f>
        <v/>
      </c>
      <c r="E231" s="33"/>
      <c r="F231" s="33"/>
      <c r="G231" s="2" t="str">
        <f>IF(B231&lt;&gt;"",MAX(0,B231-E231-F231)-(MAX(0,(B231-E231-F231))*(MAX(0,Stammdaten!$C$28-MAX(C231,D231))))+E231+F231,"")</f>
        <v/>
      </c>
      <c r="H231" s="33"/>
      <c r="I231" s="33"/>
      <c r="J231" s="2" t="str">
        <f t="shared" si="7"/>
        <v/>
      </c>
      <c r="K231" s="33"/>
      <c r="L231" s="2" t="str">
        <f t="shared" si="6"/>
        <v/>
      </c>
      <c r="M231" s="33"/>
    </row>
    <row r="232" spans="1:13" x14ac:dyDescent="0.25">
      <c r="A232" s="5" t="str">
        <f>IF(Marktlokationen!A231&lt;&gt;"",Marktlokationen!A231,"")</f>
        <v/>
      </c>
      <c r="B232" s="33"/>
      <c r="C232" s="17" t="str">
        <f>IF('Selbsterklärung Mo-Fr'!C232&lt;&gt;"",'Selbsterklärung Mo-Fr'!C232,"")</f>
        <v/>
      </c>
      <c r="D232" s="17" t="str">
        <f>IF('Selbsterklärung Mo-Fr'!D232&lt;&gt;"",'Selbsterklärung Mo-Fr'!D232,"")</f>
        <v/>
      </c>
      <c r="E232" s="33"/>
      <c r="F232" s="33"/>
      <c r="G232" s="2" t="str">
        <f>IF(B232&lt;&gt;"",MAX(0,B232-E232-F232)-(MAX(0,(B232-E232-F232))*(MAX(0,Stammdaten!$C$28-MAX(C232,D232))))+E232+F232,"")</f>
        <v/>
      </c>
      <c r="H232" s="33"/>
      <c r="I232" s="33"/>
      <c r="J232" s="2" t="str">
        <f t="shared" si="7"/>
        <v/>
      </c>
      <c r="K232" s="33"/>
      <c r="L232" s="2" t="str">
        <f t="shared" si="6"/>
        <v/>
      </c>
      <c r="M232" s="33"/>
    </row>
    <row r="233" spans="1:13" x14ac:dyDescent="0.25">
      <c r="A233" s="5" t="str">
        <f>IF(Marktlokationen!A232&lt;&gt;"",Marktlokationen!A232,"")</f>
        <v/>
      </c>
      <c r="B233" s="33"/>
      <c r="C233" s="17" t="str">
        <f>IF('Selbsterklärung Mo-Fr'!C233&lt;&gt;"",'Selbsterklärung Mo-Fr'!C233,"")</f>
        <v/>
      </c>
      <c r="D233" s="17" t="str">
        <f>IF('Selbsterklärung Mo-Fr'!D233&lt;&gt;"",'Selbsterklärung Mo-Fr'!D233,"")</f>
        <v/>
      </c>
      <c r="E233" s="33"/>
      <c r="F233" s="33"/>
      <c r="G233" s="2" t="str">
        <f>IF(B233&lt;&gt;"",MAX(0,B233-E233-F233)-(MAX(0,(B233-E233-F233))*(MAX(0,Stammdaten!$C$28-MAX(C233,D233))))+E233+F233,"")</f>
        <v/>
      </c>
      <c r="H233" s="33"/>
      <c r="I233" s="33"/>
      <c r="J233" s="2" t="str">
        <f t="shared" si="7"/>
        <v/>
      </c>
      <c r="K233" s="33"/>
      <c r="L233" s="2" t="str">
        <f t="shared" si="6"/>
        <v/>
      </c>
      <c r="M233" s="33"/>
    </row>
    <row r="234" spans="1:13" x14ac:dyDescent="0.25">
      <c r="A234" s="5" t="str">
        <f>IF(Marktlokationen!A233&lt;&gt;"",Marktlokationen!A233,"")</f>
        <v/>
      </c>
      <c r="B234" s="33"/>
      <c r="C234" s="17" t="str">
        <f>IF('Selbsterklärung Mo-Fr'!C234&lt;&gt;"",'Selbsterklärung Mo-Fr'!C234,"")</f>
        <v/>
      </c>
      <c r="D234" s="17" t="str">
        <f>IF('Selbsterklärung Mo-Fr'!D234&lt;&gt;"",'Selbsterklärung Mo-Fr'!D234,"")</f>
        <v/>
      </c>
      <c r="E234" s="33"/>
      <c r="F234" s="33"/>
      <c r="G234" s="2" t="str">
        <f>IF(B234&lt;&gt;"",MAX(0,B234-E234-F234)-(MAX(0,(B234-E234-F234))*(MAX(0,Stammdaten!$C$28-MAX(C234,D234))))+E234+F234,"")</f>
        <v/>
      </c>
      <c r="H234" s="33"/>
      <c r="I234" s="33"/>
      <c r="J234" s="2" t="str">
        <f t="shared" si="7"/>
        <v/>
      </c>
      <c r="K234" s="33"/>
      <c r="L234" s="2" t="str">
        <f t="shared" si="6"/>
        <v/>
      </c>
      <c r="M234" s="33"/>
    </row>
    <row r="235" spans="1:13" x14ac:dyDescent="0.25">
      <c r="A235" s="5" t="str">
        <f>IF(Marktlokationen!A234&lt;&gt;"",Marktlokationen!A234,"")</f>
        <v/>
      </c>
      <c r="B235" s="33"/>
      <c r="C235" s="17" t="str">
        <f>IF('Selbsterklärung Mo-Fr'!C235&lt;&gt;"",'Selbsterklärung Mo-Fr'!C235,"")</f>
        <v/>
      </c>
      <c r="D235" s="17" t="str">
        <f>IF('Selbsterklärung Mo-Fr'!D235&lt;&gt;"",'Selbsterklärung Mo-Fr'!D235,"")</f>
        <v/>
      </c>
      <c r="E235" s="33"/>
      <c r="F235" s="33"/>
      <c r="G235" s="2" t="str">
        <f>IF(B235&lt;&gt;"",MAX(0,B235-E235-F235)-(MAX(0,(B235-E235-F235))*(MAX(0,Stammdaten!$C$28-MAX(C235,D235))))+E235+F235,"")</f>
        <v/>
      </c>
      <c r="H235" s="33"/>
      <c r="I235" s="33"/>
      <c r="J235" s="2" t="str">
        <f t="shared" si="7"/>
        <v/>
      </c>
      <c r="K235" s="33"/>
      <c r="L235" s="2" t="str">
        <f t="shared" si="6"/>
        <v/>
      </c>
      <c r="M235" s="33"/>
    </row>
    <row r="236" spans="1:13" x14ac:dyDescent="0.25">
      <c r="A236" s="5" t="str">
        <f>IF(Marktlokationen!A235&lt;&gt;"",Marktlokationen!A235,"")</f>
        <v/>
      </c>
      <c r="B236" s="33"/>
      <c r="C236" s="17" t="str">
        <f>IF('Selbsterklärung Mo-Fr'!C236&lt;&gt;"",'Selbsterklärung Mo-Fr'!C236,"")</f>
        <v/>
      </c>
      <c r="D236" s="17" t="str">
        <f>IF('Selbsterklärung Mo-Fr'!D236&lt;&gt;"",'Selbsterklärung Mo-Fr'!D236,"")</f>
        <v/>
      </c>
      <c r="E236" s="33"/>
      <c r="F236" s="33"/>
      <c r="G236" s="2" t="str">
        <f>IF(B236&lt;&gt;"",MAX(0,B236-E236-F236)-(MAX(0,(B236-E236-F236))*(MAX(0,Stammdaten!$C$28-MAX(C236,D236))))+E236+F236,"")</f>
        <v/>
      </c>
      <c r="H236" s="33"/>
      <c r="I236" s="33"/>
      <c r="J236" s="2" t="str">
        <f t="shared" si="7"/>
        <v/>
      </c>
      <c r="K236" s="33"/>
      <c r="L236" s="2" t="str">
        <f t="shared" si="6"/>
        <v/>
      </c>
      <c r="M236" s="33"/>
    </row>
    <row r="237" spans="1:13" x14ac:dyDescent="0.25">
      <c r="A237" s="5" t="str">
        <f>IF(Marktlokationen!A236&lt;&gt;"",Marktlokationen!A236,"")</f>
        <v/>
      </c>
      <c r="B237" s="33"/>
      <c r="C237" s="17" t="str">
        <f>IF('Selbsterklärung Mo-Fr'!C237&lt;&gt;"",'Selbsterklärung Mo-Fr'!C237,"")</f>
        <v/>
      </c>
      <c r="D237" s="17" t="str">
        <f>IF('Selbsterklärung Mo-Fr'!D237&lt;&gt;"",'Selbsterklärung Mo-Fr'!D237,"")</f>
        <v/>
      </c>
      <c r="E237" s="33"/>
      <c r="F237" s="33"/>
      <c r="G237" s="2" t="str">
        <f>IF(B237&lt;&gt;"",MAX(0,B237-E237-F237)-(MAX(0,(B237-E237-F237))*(MAX(0,Stammdaten!$C$28-MAX(C237,D237))))+E237+F237,"")</f>
        <v/>
      </c>
      <c r="H237" s="33"/>
      <c r="I237" s="33"/>
      <c r="J237" s="2" t="str">
        <f t="shared" si="7"/>
        <v/>
      </c>
      <c r="K237" s="33"/>
      <c r="L237" s="2" t="str">
        <f t="shared" si="6"/>
        <v/>
      </c>
      <c r="M237" s="33"/>
    </row>
    <row r="238" spans="1:13" x14ac:dyDescent="0.25">
      <c r="A238" s="5" t="str">
        <f>IF(Marktlokationen!A237&lt;&gt;"",Marktlokationen!A237,"")</f>
        <v/>
      </c>
      <c r="B238" s="33"/>
      <c r="C238" s="17" t="str">
        <f>IF('Selbsterklärung Mo-Fr'!C238&lt;&gt;"",'Selbsterklärung Mo-Fr'!C238,"")</f>
        <v/>
      </c>
      <c r="D238" s="17" t="str">
        <f>IF('Selbsterklärung Mo-Fr'!D238&lt;&gt;"",'Selbsterklärung Mo-Fr'!D238,"")</f>
        <v/>
      </c>
      <c r="E238" s="33"/>
      <c r="F238" s="33"/>
      <c r="G238" s="2" t="str">
        <f>IF(B238&lt;&gt;"",MAX(0,B238-E238-F238)-(MAX(0,(B238-E238-F238))*(MAX(0,Stammdaten!$C$28-MAX(C238,D238))))+E238+F238,"")</f>
        <v/>
      </c>
      <c r="H238" s="33"/>
      <c r="I238" s="33"/>
      <c r="J238" s="2" t="str">
        <f t="shared" si="7"/>
        <v/>
      </c>
      <c r="K238" s="33"/>
      <c r="L238" s="2" t="str">
        <f t="shared" si="6"/>
        <v/>
      </c>
      <c r="M238" s="33"/>
    </row>
    <row r="239" spans="1:13" x14ac:dyDescent="0.25">
      <c r="A239" s="5" t="str">
        <f>IF(Marktlokationen!A238&lt;&gt;"",Marktlokationen!A238,"")</f>
        <v/>
      </c>
      <c r="B239" s="33"/>
      <c r="C239" s="17" t="str">
        <f>IF('Selbsterklärung Mo-Fr'!C239&lt;&gt;"",'Selbsterklärung Mo-Fr'!C239,"")</f>
        <v/>
      </c>
      <c r="D239" s="17" t="str">
        <f>IF('Selbsterklärung Mo-Fr'!D239&lt;&gt;"",'Selbsterklärung Mo-Fr'!D239,"")</f>
        <v/>
      </c>
      <c r="E239" s="33"/>
      <c r="F239" s="33"/>
      <c r="G239" s="2" t="str">
        <f>IF(B239&lt;&gt;"",MAX(0,B239-E239-F239)-(MAX(0,(B239-E239-F239))*(MAX(0,Stammdaten!$C$28-MAX(C239,D239))))+E239+F239,"")</f>
        <v/>
      </c>
      <c r="H239" s="33"/>
      <c r="I239" s="33"/>
      <c r="J239" s="2" t="str">
        <f t="shared" si="7"/>
        <v/>
      </c>
      <c r="K239" s="33"/>
      <c r="L239" s="2" t="str">
        <f t="shared" si="6"/>
        <v/>
      </c>
      <c r="M239" s="33"/>
    </row>
    <row r="240" spans="1:13" x14ac:dyDescent="0.25">
      <c r="A240" s="5" t="str">
        <f>IF(Marktlokationen!A239&lt;&gt;"",Marktlokationen!A239,"")</f>
        <v/>
      </c>
      <c r="B240" s="33"/>
      <c r="C240" s="17" t="str">
        <f>IF('Selbsterklärung Mo-Fr'!C240&lt;&gt;"",'Selbsterklärung Mo-Fr'!C240,"")</f>
        <v/>
      </c>
      <c r="D240" s="17" t="str">
        <f>IF('Selbsterklärung Mo-Fr'!D240&lt;&gt;"",'Selbsterklärung Mo-Fr'!D240,"")</f>
        <v/>
      </c>
      <c r="E240" s="33"/>
      <c r="F240" s="33"/>
      <c r="G240" s="2" t="str">
        <f>IF(B240&lt;&gt;"",MAX(0,B240-E240-F240)-(MAX(0,(B240-E240-F240))*(MAX(0,Stammdaten!$C$28-MAX(C240,D240))))+E240+F240,"")</f>
        <v/>
      </c>
      <c r="H240" s="33"/>
      <c r="I240" s="33"/>
      <c r="J240" s="2" t="str">
        <f t="shared" si="7"/>
        <v/>
      </c>
      <c r="K240" s="33"/>
      <c r="L240" s="2" t="str">
        <f t="shared" si="6"/>
        <v/>
      </c>
      <c r="M240" s="33"/>
    </row>
    <row r="241" spans="1:13" x14ac:dyDescent="0.25">
      <c r="A241" s="5" t="str">
        <f>IF(Marktlokationen!A240&lt;&gt;"",Marktlokationen!A240,"")</f>
        <v/>
      </c>
      <c r="B241" s="33"/>
      <c r="C241" s="17" t="str">
        <f>IF('Selbsterklärung Mo-Fr'!C241&lt;&gt;"",'Selbsterklärung Mo-Fr'!C241,"")</f>
        <v/>
      </c>
      <c r="D241" s="17" t="str">
        <f>IF('Selbsterklärung Mo-Fr'!D241&lt;&gt;"",'Selbsterklärung Mo-Fr'!D241,"")</f>
        <v/>
      </c>
      <c r="E241" s="33"/>
      <c r="F241" s="33"/>
      <c r="G241" s="2" t="str">
        <f>IF(B241&lt;&gt;"",MAX(0,B241-E241-F241)-(MAX(0,(B241-E241-F241))*(MAX(0,Stammdaten!$C$28-MAX(C241,D241))))+E241+F241,"")</f>
        <v/>
      </c>
      <c r="H241" s="33"/>
      <c r="I241" s="33"/>
      <c r="J241" s="2" t="str">
        <f t="shared" si="7"/>
        <v/>
      </c>
      <c r="K241" s="33"/>
      <c r="L241" s="2" t="str">
        <f t="shared" si="6"/>
        <v/>
      </c>
      <c r="M241" s="33"/>
    </row>
    <row r="242" spans="1:13" x14ac:dyDescent="0.25">
      <c r="A242" s="5" t="str">
        <f>IF(Marktlokationen!A241&lt;&gt;"",Marktlokationen!A241,"")</f>
        <v/>
      </c>
      <c r="B242" s="33"/>
      <c r="C242" s="17" t="str">
        <f>IF('Selbsterklärung Mo-Fr'!C242&lt;&gt;"",'Selbsterklärung Mo-Fr'!C242,"")</f>
        <v/>
      </c>
      <c r="D242" s="17" t="str">
        <f>IF('Selbsterklärung Mo-Fr'!D242&lt;&gt;"",'Selbsterklärung Mo-Fr'!D242,"")</f>
        <v/>
      </c>
      <c r="E242" s="33"/>
      <c r="F242" s="33"/>
      <c r="G242" s="2" t="str">
        <f>IF(B242&lt;&gt;"",MAX(0,B242-E242-F242)-(MAX(0,(B242-E242-F242))*(MAX(0,Stammdaten!$C$28-MAX(C242,D242))))+E242+F242,"")</f>
        <v/>
      </c>
      <c r="H242" s="33"/>
      <c r="I242" s="33"/>
      <c r="J242" s="2" t="str">
        <f t="shared" si="7"/>
        <v/>
      </c>
      <c r="K242" s="33"/>
      <c r="L242" s="2" t="str">
        <f t="shared" si="6"/>
        <v/>
      </c>
      <c r="M242" s="33"/>
    </row>
    <row r="243" spans="1:13" x14ac:dyDescent="0.25">
      <c r="A243" s="5" t="str">
        <f>IF(Marktlokationen!A242&lt;&gt;"",Marktlokationen!A242,"")</f>
        <v/>
      </c>
      <c r="B243" s="33"/>
      <c r="C243" s="17" t="str">
        <f>IF('Selbsterklärung Mo-Fr'!C243&lt;&gt;"",'Selbsterklärung Mo-Fr'!C243,"")</f>
        <v/>
      </c>
      <c r="D243" s="17" t="str">
        <f>IF('Selbsterklärung Mo-Fr'!D243&lt;&gt;"",'Selbsterklärung Mo-Fr'!D243,"")</f>
        <v/>
      </c>
      <c r="E243" s="33"/>
      <c r="F243" s="33"/>
      <c r="G243" s="2" t="str">
        <f>IF(B243&lt;&gt;"",MAX(0,B243-E243-F243)-(MAX(0,(B243-E243-F243))*(MAX(0,Stammdaten!$C$28-MAX(C243,D243))))+E243+F243,"")</f>
        <v/>
      </c>
      <c r="H243" s="33"/>
      <c r="I243" s="33"/>
      <c r="J243" s="2" t="str">
        <f t="shared" si="7"/>
        <v/>
      </c>
      <c r="K243" s="33"/>
      <c r="L243" s="2" t="str">
        <f t="shared" si="6"/>
        <v/>
      </c>
      <c r="M243" s="33"/>
    </row>
    <row r="244" spans="1:13" x14ac:dyDescent="0.25">
      <c r="A244" s="5" t="str">
        <f>IF(Marktlokationen!A243&lt;&gt;"",Marktlokationen!A243,"")</f>
        <v/>
      </c>
      <c r="B244" s="33"/>
      <c r="C244" s="17" t="str">
        <f>IF('Selbsterklärung Mo-Fr'!C244&lt;&gt;"",'Selbsterklärung Mo-Fr'!C244,"")</f>
        <v/>
      </c>
      <c r="D244" s="17" t="str">
        <f>IF('Selbsterklärung Mo-Fr'!D244&lt;&gt;"",'Selbsterklärung Mo-Fr'!D244,"")</f>
        <v/>
      </c>
      <c r="E244" s="33"/>
      <c r="F244" s="33"/>
      <c r="G244" s="2" t="str">
        <f>IF(B244&lt;&gt;"",MAX(0,B244-E244-F244)-(MAX(0,(B244-E244-F244))*(MAX(0,Stammdaten!$C$28-MAX(C244,D244))))+E244+F244,"")</f>
        <v/>
      </c>
      <c r="H244" s="33"/>
      <c r="I244" s="33"/>
      <c r="J244" s="2" t="str">
        <f t="shared" si="7"/>
        <v/>
      </c>
      <c r="K244" s="33"/>
      <c r="L244" s="2" t="str">
        <f t="shared" si="6"/>
        <v/>
      </c>
      <c r="M244" s="33"/>
    </row>
    <row r="245" spans="1:13" x14ac:dyDescent="0.25">
      <c r="A245" s="5" t="str">
        <f>IF(Marktlokationen!A244&lt;&gt;"",Marktlokationen!A244,"")</f>
        <v/>
      </c>
      <c r="B245" s="33"/>
      <c r="C245" s="17" t="str">
        <f>IF('Selbsterklärung Mo-Fr'!C245&lt;&gt;"",'Selbsterklärung Mo-Fr'!C245,"")</f>
        <v/>
      </c>
      <c r="D245" s="17" t="str">
        <f>IF('Selbsterklärung Mo-Fr'!D245&lt;&gt;"",'Selbsterklärung Mo-Fr'!D245,"")</f>
        <v/>
      </c>
      <c r="E245" s="33"/>
      <c r="F245" s="33"/>
      <c r="G245" s="2" t="str">
        <f>IF(B245&lt;&gt;"",MAX(0,B245-E245-F245)-(MAX(0,(B245-E245-F245))*(MAX(0,Stammdaten!$C$28-MAX(C245,D245))))+E245+F245,"")</f>
        <v/>
      </c>
      <c r="H245" s="33"/>
      <c r="I245" s="33"/>
      <c r="J245" s="2" t="str">
        <f t="shared" si="7"/>
        <v/>
      </c>
      <c r="K245" s="33"/>
      <c r="L245" s="2" t="str">
        <f t="shared" si="6"/>
        <v/>
      </c>
      <c r="M245" s="33"/>
    </row>
    <row r="246" spans="1:13" x14ac:dyDescent="0.25">
      <c r="A246" s="5" t="str">
        <f>IF(Marktlokationen!A245&lt;&gt;"",Marktlokationen!A245,"")</f>
        <v/>
      </c>
      <c r="B246" s="33"/>
      <c r="C246" s="17" t="str">
        <f>IF('Selbsterklärung Mo-Fr'!C246&lt;&gt;"",'Selbsterklärung Mo-Fr'!C246,"")</f>
        <v/>
      </c>
      <c r="D246" s="17" t="str">
        <f>IF('Selbsterklärung Mo-Fr'!D246&lt;&gt;"",'Selbsterklärung Mo-Fr'!D246,"")</f>
        <v/>
      </c>
      <c r="E246" s="33"/>
      <c r="F246" s="33"/>
      <c r="G246" s="2" t="str">
        <f>IF(B246&lt;&gt;"",MAX(0,B246-E246-F246)-(MAX(0,(B246-E246-F246))*(MAX(0,Stammdaten!$C$28-MAX(C246,D246))))+E246+F246,"")</f>
        <v/>
      </c>
      <c r="H246" s="33"/>
      <c r="I246" s="33"/>
      <c r="J246" s="2" t="str">
        <f t="shared" si="7"/>
        <v/>
      </c>
      <c r="K246" s="33"/>
      <c r="L246" s="2" t="str">
        <f t="shared" si="6"/>
        <v/>
      </c>
      <c r="M246" s="33"/>
    </row>
    <row r="247" spans="1:13" x14ac:dyDescent="0.25">
      <c r="A247" s="5" t="str">
        <f>IF(Marktlokationen!A246&lt;&gt;"",Marktlokationen!A246,"")</f>
        <v/>
      </c>
      <c r="B247" s="33"/>
      <c r="C247" s="17" t="str">
        <f>IF('Selbsterklärung Mo-Fr'!C247&lt;&gt;"",'Selbsterklärung Mo-Fr'!C247,"")</f>
        <v/>
      </c>
      <c r="D247" s="17" t="str">
        <f>IF('Selbsterklärung Mo-Fr'!D247&lt;&gt;"",'Selbsterklärung Mo-Fr'!D247,"")</f>
        <v/>
      </c>
      <c r="E247" s="33"/>
      <c r="F247" s="33"/>
      <c r="G247" s="2" t="str">
        <f>IF(B247&lt;&gt;"",MAX(0,B247-E247-F247)-(MAX(0,(B247-E247-F247))*(MAX(0,Stammdaten!$C$28-MAX(C247,D247))))+E247+F247,"")</f>
        <v/>
      </c>
      <c r="H247" s="33"/>
      <c r="I247" s="33"/>
      <c r="J247" s="2" t="str">
        <f t="shared" si="7"/>
        <v/>
      </c>
      <c r="K247" s="33"/>
      <c r="L247" s="2" t="str">
        <f t="shared" si="6"/>
        <v/>
      </c>
      <c r="M247" s="33"/>
    </row>
    <row r="248" spans="1:13" x14ac:dyDescent="0.25">
      <c r="A248" s="5" t="str">
        <f>IF(Marktlokationen!A247&lt;&gt;"",Marktlokationen!A247,"")</f>
        <v/>
      </c>
      <c r="B248" s="33"/>
      <c r="C248" s="17" t="str">
        <f>IF('Selbsterklärung Mo-Fr'!C248&lt;&gt;"",'Selbsterklärung Mo-Fr'!C248,"")</f>
        <v/>
      </c>
      <c r="D248" s="17" t="str">
        <f>IF('Selbsterklärung Mo-Fr'!D248&lt;&gt;"",'Selbsterklärung Mo-Fr'!D248,"")</f>
        <v/>
      </c>
      <c r="E248" s="33"/>
      <c r="F248" s="33"/>
      <c r="G248" s="2" t="str">
        <f>IF(B248&lt;&gt;"",MAX(0,B248-E248-F248)-(MAX(0,(B248-E248-F248))*(MAX(0,Stammdaten!$C$28-MAX(C248,D248))))+E248+F248,"")</f>
        <v/>
      </c>
      <c r="H248" s="33"/>
      <c r="I248" s="33"/>
      <c r="J248" s="2" t="str">
        <f t="shared" si="7"/>
        <v/>
      </c>
      <c r="K248" s="33"/>
      <c r="L248" s="2" t="str">
        <f t="shared" si="6"/>
        <v/>
      </c>
      <c r="M248" s="33"/>
    </row>
    <row r="249" spans="1:13" x14ac:dyDescent="0.25">
      <c r="A249" s="5" t="str">
        <f>IF(Marktlokationen!A248&lt;&gt;"",Marktlokationen!A248,"")</f>
        <v/>
      </c>
      <c r="B249" s="33"/>
      <c r="C249" s="17" t="str">
        <f>IF('Selbsterklärung Mo-Fr'!C249&lt;&gt;"",'Selbsterklärung Mo-Fr'!C249,"")</f>
        <v/>
      </c>
      <c r="D249" s="17" t="str">
        <f>IF('Selbsterklärung Mo-Fr'!D249&lt;&gt;"",'Selbsterklärung Mo-Fr'!D249,"")</f>
        <v/>
      </c>
      <c r="E249" s="33"/>
      <c r="F249" s="33"/>
      <c r="G249" s="2" t="str">
        <f>IF(B249&lt;&gt;"",MAX(0,B249-E249-F249)-(MAX(0,(B249-E249-F249))*(MAX(0,Stammdaten!$C$28-MAX(C249,D249))))+E249+F249,"")</f>
        <v/>
      </c>
      <c r="H249" s="33"/>
      <c r="I249" s="33"/>
      <c r="J249" s="2" t="str">
        <f t="shared" si="7"/>
        <v/>
      </c>
      <c r="K249" s="33"/>
      <c r="L249" s="2" t="str">
        <f t="shared" si="6"/>
        <v/>
      </c>
      <c r="M249" s="33"/>
    </row>
    <row r="250" spans="1:13" x14ac:dyDescent="0.25">
      <c r="A250" s="5" t="str">
        <f>IF(Marktlokationen!A249&lt;&gt;"",Marktlokationen!A249,"")</f>
        <v/>
      </c>
      <c r="B250" s="33"/>
      <c r="C250" s="17" t="str">
        <f>IF('Selbsterklärung Mo-Fr'!C250&lt;&gt;"",'Selbsterklärung Mo-Fr'!C250,"")</f>
        <v/>
      </c>
      <c r="D250" s="17" t="str">
        <f>IF('Selbsterklärung Mo-Fr'!D250&lt;&gt;"",'Selbsterklärung Mo-Fr'!D250,"")</f>
        <v/>
      </c>
      <c r="E250" s="33"/>
      <c r="F250" s="33"/>
      <c r="G250" s="2" t="str">
        <f>IF(B250&lt;&gt;"",MAX(0,B250-E250-F250)-(MAX(0,(B250-E250-F250))*(MAX(0,Stammdaten!$C$28-MAX(C250,D250))))+E250+F250,"")</f>
        <v/>
      </c>
      <c r="H250" s="33"/>
      <c r="I250" s="33"/>
      <c r="J250" s="2" t="str">
        <f t="shared" si="7"/>
        <v/>
      </c>
      <c r="K250" s="33"/>
      <c r="L250" s="2" t="str">
        <f t="shared" si="6"/>
        <v/>
      </c>
      <c r="M250" s="33"/>
    </row>
    <row r="251" spans="1:13" x14ac:dyDescent="0.25">
      <c r="A251" s="5" t="str">
        <f>IF(Marktlokationen!A250&lt;&gt;"",Marktlokationen!A250,"")</f>
        <v/>
      </c>
      <c r="B251" s="33"/>
      <c r="C251" s="17" t="str">
        <f>IF('Selbsterklärung Mo-Fr'!C251&lt;&gt;"",'Selbsterklärung Mo-Fr'!C251,"")</f>
        <v/>
      </c>
      <c r="D251" s="17" t="str">
        <f>IF('Selbsterklärung Mo-Fr'!D251&lt;&gt;"",'Selbsterklärung Mo-Fr'!D251,"")</f>
        <v/>
      </c>
      <c r="E251" s="33"/>
      <c r="F251" s="33"/>
      <c r="G251" s="2" t="str">
        <f>IF(B251&lt;&gt;"",MAX(0,B251-E251-F251)-(MAX(0,(B251-E251-F251))*(MAX(0,Stammdaten!$C$28-MAX(C251,D251))))+E251+F251,"")</f>
        <v/>
      </c>
      <c r="H251" s="33"/>
      <c r="I251" s="33"/>
      <c r="J251" s="2" t="str">
        <f t="shared" si="7"/>
        <v/>
      </c>
      <c r="K251" s="33"/>
      <c r="L251" s="2" t="str">
        <f t="shared" si="6"/>
        <v/>
      </c>
      <c r="M251" s="33"/>
    </row>
    <row r="252" spans="1:13" x14ac:dyDescent="0.25">
      <c r="A252" s="5" t="str">
        <f>IF(Marktlokationen!A251&lt;&gt;"",Marktlokationen!A251,"")</f>
        <v/>
      </c>
      <c r="B252" s="33"/>
      <c r="C252" s="17" t="str">
        <f>IF('Selbsterklärung Mo-Fr'!C252&lt;&gt;"",'Selbsterklärung Mo-Fr'!C252,"")</f>
        <v/>
      </c>
      <c r="D252" s="17" t="str">
        <f>IF('Selbsterklärung Mo-Fr'!D252&lt;&gt;"",'Selbsterklärung Mo-Fr'!D252,"")</f>
        <v/>
      </c>
      <c r="E252" s="33"/>
      <c r="F252" s="33"/>
      <c r="G252" s="2" t="str">
        <f>IF(B252&lt;&gt;"",MAX(0,B252-E252-F252)-(MAX(0,(B252-E252-F252))*(MAX(0,Stammdaten!$C$28-MAX(C252,D252))))+E252+F252,"")</f>
        <v/>
      </c>
      <c r="H252" s="33"/>
      <c r="I252" s="33"/>
      <c r="J252" s="2" t="str">
        <f t="shared" si="7"/>
        <v/>
      </c>
      <c r="K252" s="33"/>
      <c r="L252" s="2" t="str">
        <f t="shared" si="6"/>
        <v/>
      </c>
      <c r="M252" s="33"/>
    </row>
    <row r="253" spans="1:13" x14ac:dyDescent="0.25">
      <c r="A253" s="5" t="str">
        <f>IF(Marktlokationen!A252&lt;&gt;"",Marktlokationen!A252,"")</f>
        <v/>
      </c>
      <c r="B253" s="33"/>
      <c r="C253" s="17" t="str">
        <f>IF('Selbsterklärung Mo-Fr'!C253&lt;&gt;"",'Selbsterklärung Mo-Fr'!C253,"")</f>
        <v/>
      </c>
      <c r="D253" s="17" t="str">
        <f>IF('Selbsterklärung Mo-Fr'!D253&lt;&gt;"",'Selbsterklärung Mo-Fr'!D253,"")</f>
        <v/>
      </c>
      <c r="E253" s="33"/>
      <c r="F253" s="33"/>
      <c r="G253" s="2" t="str">
        <f>IF(B253&lt;&gt;"",MAX(0,B253-E253-F253)-(MAX(0,(B253-E253-F253))*(MAX(0,Stammdaten!$C$28-MAX(C253,D253))))+E253+F253,"")</f>
        <v/>
      </c>
      <c r="H253" s="33"/>
      <c r="I253" s="33"/>
      <c r="J253" s="2" t="str">
        <f t="shared" si="7"/>
        <v/>
      </c>
      <c r="K253" s="33"/>
      <c r="L253" s="2" t="str">
        <f t="shared" si="6"/>
        <v/>
      </c>
      <c r="M253" s="33"/>
    </row>
    <row r="254" spans="1:13" x14ac:dyDescent="0.25">
      <c r="A254" s="5" t="str">
        <f>IF(Marktlokationen!A253&lt;&gt;"",Marktlokationen!A253,"")</f>
        <v/>
      </c>
      <c r="B254" s="33"/>
      <c r="C254" s="17" t="str">
        <f>IF('Selbsterklärung Mo-Fr'!C254&lt;&gt;"",'Selbsterklärung Mo-Fr'!C254,"")</f>
        <v/>
      </c>
      <c r="D254" s="17" t="str">
        <f>IF('Selbsterklärung Mo-Fr'!D254&lt;&gt;"",'Selbsterklärung Mo-Fr'!D254,"")</f>
        <v/>
      </c>
      <c r="E254" s="33"/>
      <c r="F254" s="33"/>
      <c r="G254" s="2" t="str">
        <f>IF(B254&lt;&gt;"",MAX(0,B254-E254-F254)-(MAX(0,(B254-E254-F254))*(MAX(0,Stammdaten!$C$28-MAX(C254,D254))))+E254+F254,"")</f>
        <v/>
      </c>
      <c r="H254" s="33"/>
      <c r="I254" s="33"/>
      <c r="J254" s="2" t="str">
        <f t="shared" si="7"/>
        <v/>
      </c>
      <c r="K254" s="33"/>
      <c r="L254" s="2" t="str">
        <f t="shared" si="6"/>
        <v/>
      </c>
      <c r="M254" s="33"/>
    </row>
    <row r="255" spans="1:13" x14ac:dyDescent="0.25">
      <c r="A255" s="5" t="str">
        <f>IF(Marktlokationen!A254&lt;&gt;"",Marktlokationen!A254,"")</f>
        <v/>
      </c>
      <c r="B255" s="33"/>
      <c r="C255" s="17" t="str">
        <f>IF('Selbsterklärung Mo-Fr'!C255&lt;&gt;"",'Selbsterklärung Mo-Fr'!C255,"")</f>
        <v/>
      </c>
      <c r="D255" s="17" t="str">
        <f>IF('Selbsterklärung Mo-Fr'!D255&lt;&gt;"",'Selbsterklärung Mo-Fr'!D255,"")</f>
        <v/>
      </c>
      <c r="E255" s="33"/>
      <c r="F255" s="33"/>
      <c r="G255" s="2" t="str">
        <f>IF(B255&lt;&gt;"",MAX(0,B255-E255-F255)-(MAX(0,(B255-E255-F255))*(MAX(0,Stammdaten!$C$28-MAX(C255,D255))))+E255+F255,"")</f>
        <v/>
      </c>
      <c r="H255" s="33"/>
      <c r="I255" s="33"/>
      <c r="J255" s="2" t="str">
        <f t="shared" si="7"/>
        <v/>
      </c>
      <c r="K255" s="33"/>
      <c r="L255" s="2" t="str">
        <f t="shared" si="6"/>
        <v/>
      </c>
      <c r="M255" s="33"/>
    </row>
    <row r="256" spans="1:13" x14ac:dyDescent="0.25">
      <c r="A256" s="5" t="str">
        <f>IF(Marktlokationen!A255&lt;&gt;"",Marktlokationen!A255,"")</f>
        <v/>
      </c>
      <c r="B256" s="33"/>
      <c r="C256" s="17" t="str">
        <f>IF('Selbsterklärung Mo-Fr'!C256&lt;&gt;"",'Selbsterklärung Mo-Fr'!C256,"")</f>
        <v/>
      </c>
      <c r="D256" s="17" t="str">
        <f>IF('Selbsterklärung Mo-Fr'!D256&lt;&gt;"",'Selbsterklärung Mo-Fr'!D256,"")</f>
        <v/>
      </c>
      <c r="E256" s="33"/>
      <c r="F256" s="33"/>
      <c r="G256" s="2" t="str">
        <f>IF(B256&lt;&gt;"",MAX(0,B256-E256-F256)-(MAX(0,(B256-E256-F256))*(MAX(0,Stammdaten!$C$28-MAX(C256,D256))))+E256+F256,"")</f>
        <v/>
      </c>
      <c r="H256" s="33"/>
      <c r="I256" s="33"/>
      <c r="J256" s="2" t="str">
        <f t="shared" si="7"/>
        <v/>
      </c>
      <c r="K256" s="33"/>
      <c r="L256" s="2" t="str">
        <f t="shared" si="6"/>
        <v/>
      </c>
      <c r="M256" s="33"/>
    </row>
    <row r="257" spans="1:13" x14ac:dyDescent="0.25">
      <c r="A257" s="5" t="str">
        <f>IF(Marktlokationen!A256&lt;&gt;"",Marktlokationen!A256,"")</f>
        <v/>
      </c>
      <c r="B257" s="33"/>
      <c r="C257" s="17" t="str">
        <f>IF('Selbsterklärung Mo-Fr'!C257&lt;&gt;"",'Selbsterklärung Mo-Fr'!C257,"")</f>
        <v/>
      </c>
      <c r="D257" s="17" t="str">
        <f>IF('Selbsterklärung Mo-Fr'!D257&lt;&gt;"",'Selbsterklärung Mo-Fr'!D257,"")</f>
        <v/>
      </c>
      <c r="E257" s="33"/>
      <c r="F257" s="33"/>
      <c r="G257" s="2" t="str">
        <f>IF(B257&lt;&gt;"",MAX(0,B257-E257-F257)-(MAX(0,(B257-E257-F257))*(MAX(0,Stammdaten!$C$28-MAX(C257,D257))))+E257+F257,"")</f>
        <v/>
      </c>
      <c r="H257" s="33"/>
      <c r="I257" s="33"/>
      <c r="J257" s="2" t="str">
        <f t="shared" si="7"/>
        <v/>
      </c>
      <c r="K257" s="33"/>
      <c r="L257" s="2" t="str">
        <f t="shared" si="6"/>
        <v/>
      </c>
      <c r="M257" s="33"/>
    </row>
    <row r="258" spans="1:13" x14ac:dyDescent="0.25">
      <c r="A258" s="5" t="str">
        <f>IF(Marktlokationen!A257&lt;&gt;"",Marktlokationen!A257,"")</f>
        <v/>
      </c>
      <c r="B258" s="33"/>
      <c r="C258" s="17" t="str">
        <f>IF('Selbsterklärung Mo-Fr'!C258&lt;&gt;"",'Selbsterklärung Mo-Fr'!C258,"")</f>
        <v/>
      </c>
      <c r="D258" s="17" t="str">
        <f>IF('Selbsterklärung Mo-Fr'!D258&lt;&gt;"",'Selbsterklärung Mo-Fr'!D258,"")</f>
        <v/>
      </c>
      <c r="E258" s="33"/>
      <c r="F258" s="33"/>
      <c r="G258" s="2" t="str">
        <f>IF(B258&lt;&gt;"",MAX(0,B258-E258-F258)-(MAX(0,(B258-E258-F258))*(MAX(0,Stammdaten!$C$28-MAX(C258,D258))))+E258+F258,"")</f>
        <v/>
      </c>
      <c r="H258" s="33"/>
      <c r="I258" s="33"/>
      <c r="J258" s="2" t="str">
        <f t="shared" si="7"/>
        <v/>
      </c>
      <c r="K258" s="33"/>
      <c r="L258" s="2" t="str">
        <f t="shared" si="6"/>
        <v/>
      </c>
      <c r="M258" s="33"/>
    </row>
    <row r="259" spans="1:13" x14ac:dyDescent="0.25">
      <c r="A259" s="5" t="str">
        <f>IF(Marktlokationen!A258&lt;&gt;"",Marktlokationen!A258,"")</f>
        <v/>
      </c>
      <c r="B259" s="33"/>
      <c r="C259" s="17" t="str">
        <f>IF('Selbsterklärung Mo-Fr'!C259&lt;&gt;"",'Selbsterklärung Mo-Fr'!C259,"")</f>
        <v/>
      </c>
      <c r="D259" s="17" t="str">
        <f>IF('Selbsterklärung Mo-Fr'!D259&lt;&gt;"",'Selbsterklärung Mo-Fr'!D259,"")</f>
        <v/>
      </c>
      <c r="E259" s="33"/>
      <c r="F259" s="33"/>
      <c r="G259" s="2" t="str">
        <f>IF(B259&lt;&gt;"",MAX(0,B259-E259-F259)-(MAX(0,(B259-E259-F259))*(MAX(0,Stammdaten!$C$28-MAX(C259,D259))))+E259+F259,"")</f>
        <v/>
      </c>
      <c r="H259" s="33"/>
      <c r="I259" s="33"/>
      <c r="J259" s="2" t="str">
        <f t="shared" si="7"/>
        <v/>
      </c>
      <c r="K259" s="33"/>
      <c r="L259" s="2" t="str">
        <f t="shared" ref="L259:L322" si="8">IF(B259&lt;&gt;"",IF(SUM($K$3:$K$1002)&lt;&gt;0,"Summe der Veränderungen zu hoch/niedrig",IF(J259+K259&gt;=0,J259+K259,"Pooling-Veränderung zu hoch")),"")</f>
        <v/>
      </c>
      <c r="M259" s="33"/>
    </row>
    <row r="260" spans="1:13" x14ac:dyDescent="0.25">
      <c r="A260" s="5" t="str">
        <f>IF(Marktlokationen!A259&lt;&gt;"",Marktlokationen!A259,"")</f>
        <v/>
      </c>
      <c r="B260" s="33"/>
      <c r="C260" s="17" t="str">
        <f>IF('Selbsterklärung Mo-Fr'!C260&lt;&gt;"",'Selbsterklärung Mo-Fr'!C260,"")</f>
        <v/>
      </c>
      <c r="D260" s="17" t="str">
        <f>IF('Selbsterklärung Mo-Fr'!D260&lt;&gt;"",'Selbsterklärung Mo-Fr'!D260,"")</f>
        <v/>
      </c>
      <c r="E260" s="33"/>
      <c r="F260" s="33"/>
      <c r="G260" s="2" t="str">
        <f>IF(B260&lt;&gt;"",MAX(0,B260-E260-F260)-(MAX(0,(B260-E260-F260))*(MAX(0,Stammdaten!$C$28-MAX(C260,D260))))+E260+F260,"")</f>
        <v/>
      </c>
      <c r="H260" s="33"/>
      <c r="I260" s="33"/>
      <c r="J260" s="2" t="str">
        <f t="shared" ref="J260:J323" si="9">IF(H260="Ja",I260,G260)</f>
        <v/>
      </c>
      <c r="K260" s="33"/>
      <c r="L260" s="2" t="str">
        <f t="shared" si="8"/>
        <v/>
      </c>
      <c r="M260" s="33"/>
    </row>
    <row r="261" spans="1:13" x14ac:dyDescent="0.25">
      <c r="A261" s="5" t="str">
        <f>IF(Marktlokationen!A260&lt;&gt;"",Marktlokationen!A260,"")</f>
        <v/>
      </c>
      <c r="B261" s="33"/>
      <c r="C261" s="17" t="str">
        <f>IF('Selbsterklärung Mo-Fr'!C261&lt;&gt;"",'Selbsterklärung Mo-Fr'!C261,"")</f>
        <v/>
      </c>
      <c r="D261" s="17" t="str">
        <f>IF('Selbsterklärung Mo-Fr'!D261&lt;&gt;"",'Selbsterklärung Mo-Fr'!D261,"")</f>
        <v/>
      </c>
      <c r="E261" s="33"/>
      <c r="F261" s="33"/>
      <c r="G261" s="2" t="str">
        <f>IF(B261&lt;&gt;"",MAX(0,B261-E261-F261)-(MAX(0,(B261-E261-F261))*(MAX(0,Stammdaten!$C$28-MAX(C261,D261))))+E261+F261,"")</f>
        <v/>
      </c>
      <c r="H261" s="33"/>
      <c r="I261" s="33"/>
      <c r="J261" s="2" t="str">
        <f t="shared" si="9"/>
        <v/>
      </c>
      <c r="K261" s="33"/>
      <c r="L261" s="2" t="str">
        <f t="shared" si="8"/>
        <v/>
      </c>
      <c r="M261" s="33"/>
    </row>
    <row r="262" spans="1:13" x14ac:dyDescent="0.25">
      <c r="A262" s="5" t="str">
        <f>IF(Marktlokationen!A261&lt;&gt;"",Marktlokationen!A261,"")</f>
        <v/>
      </c>
      <c r="B262" s="33"/>
      <c r="C262" s="17" t="str">
        <f>IF('Selbsterklärung Mo-Fr'!C262&lt;&gt;"",'Selbsterklärung Mo-Fr'!C262,"")</f>
        <v/>
      </c>
      <c r="D262" s="17" t="str">
        <f>IF('Selbsterklärung Mo-Fr'!D262&lt;&gt;"",'Selbsterklärung Mo-Fr'!D262,"")</f>
        <v/>
      </c>
      <c r="E262" s="33"/>
      <c r="F262" s="33"/>
      <c r="G262" s="2" t="str">
        <f>IF(B262&lt;&gt;"",MAX(0,B262-E262-F262)-(MAX(0,(B262-E262-F262))*(MAX(0,Stammdaten!$C$28-MAX(C262,D262))))+E262+F262,"")</f>
        <v/>
      </c>
      <c r="H262" s="33"/>
      <c r="I262" s="33"/>
      <c r="J262" s="2" t="str">
        <f t="shared" si="9"/>
        <v/>
      </c>
      <c r="K262" s="33"/>
      <c r="L262" s="2" t="str">
        <f t="shared" si="8"/>
        <v/>
      </c>
      <c r="M262" s="33"/>
    </row>
    <row r="263" spans="1:13" x14ac:dyDescent="0.25">
      <c r="A263" s="5" t="str">
        <f>IF(Marktlokationen!A262&lt;&gt;"",Marktlokationen!A262,"")</f>
        <v/>
      </c>
      <c r="B263" s="33"/>
      <c r="C263" s="17" t="str">
        <f>IF('Selbsterklärung Mo-Fr'!C263&lt;&gt;"",'Selbsterklärung Mo-Fr'!C263,"")</f>
        <v/>
      </c>
      <c r="D263" s="17" t="str">
        <f>IF('Selbsterklärung Mo-Fr'!D263&lt;&gt;"",'Selbsterklärung Mo-Fr'!D263,"")</f>
        <v/>
      </c>
      <c r="E263" s="33"/>
      <c r="F263" s="33"/>
      <c r="G263" s="2" t="str">
        <f>IF(B263&lt;&gt;"",MAX(0,B263-E263-F263)-(MAX(0,(B263-E263-F263))*(MAX(0,Stammdaten!$C$28-MAX(C263,D263))))+E263+F263,"")</f>
        <v/>
      </c>
      <c r="H263" s="33"/>
      <c r="I263" s="33"/>
      <c r="J263" s="2" t="str">
        <f t="shared" si="9"/>
        <v/>
      </c>
      <c r="K263" s="33"/>
      <c r="L263" s="2" t="str">
        <f t="shared" si="8"/>
        <v/>
      </c>
      <c r="M263" s="33"/>
    </row>
    <row r="264" spans="1:13" x14ac:dyDescent="0.25">
      <c r="A264" s="5" t="str">
        <f>IF(Marktlokationen!A263&lt;&gt;"",Marktlokationen!A263,"")</f>
        <v/>
      </c>
      <c r="B264" s="33"/>
      <c r="C264" s="17" t="str">
        <f>IF('Selbsterklärung Mo-Fr'!C264&lt;&gt;"",'Selbsterklärung Mo-Fr'!C264,"")</f>
        <v/>
      </c>
      <c r="D264" s="17" t="str">
        <f>IF('Selbsterklärung Mo-Fr'!D264&lt;&gt;"",'Selbsterklärung Mo-Fr'!D264,"")</f>
        <v/>
      </c>
      <c r="E264" s="33"/>
      <c r="F264" s="33"/>
      <c r="G264" s="2" t="str">
        <f>IF(B264&lt;&gt;"",MAX(0,B264-E264-F264)-(MAX(0,(B264-E264-F264))*(MAX(0,Stammdaten!$C$28-MAX(C264,D264))))+E264+F264,"")</f>
        <v/>
      </c>
      <c r="H264" s="33"/>
      <c r="I264" s="33"/>
      <c r="J264" s="2" t="str">
        <f t="shared" si="9"/>
        <v/>
      </c>
      <c r="K264" s="33"/>
      <c r="L264" s="2" t="str">
        <f t="shared" si="8"/>
        <v/>
      </c>
      <c r="M264" s="33"/>
    </row>
    <row r="265" spans="1:13" x14ac:dyDescent="0.25">
      <c r="A265" s="5" t="str">
        <f>IF(Marktlokationen!A264&lt;&gt;"",Marktlokationen!A264,"")</f>
        <v/>
      </c>
      <c r="B265" s="33"/>
      <c r="C265" s="17" t="str">
        <f>IF('Selbsterklärung Mo-Fr'!C265&lt;&gt;"",'Selbsterklärung Mo-Fr'!C265,"")</f>
        <v/>
      </c>
      <c r="D265" s="17" t="str">
        <f>IF('Selbsterklärung Mo-Fr'!D265&lt;&gt;"",'Selbsterklärung Mo-Fr'!D265,"")</f>
        <v/>
      </c>
      <c r="E265" s="33"/>
      <c r="F265" s="33"/>
      <c r="G265" s="2" t="str">
        <f>IF(B265&lt;&gt;"",MAX(0,B265-E265-F265)-(MAX(0,(B265-E265-F265))*(MAX(0,Stammdaten!$C$28-MAX(C265,D265))))+E265+F265,"")</f>
        <v/>
      </c>
      <c r="H265" s="33"/>
      <c r="I265" s="33"/>
      <c r="J265" s="2" t="str">
        <f t="shared" si="9"/>
        <v/>
      </c>
      <c r="K265" s="33"/>
      <c r="L265" s="2" t="str">
        <f t="shared" si="8"/>
        <v/>
      </c>
      <c r="M265" s="33"/>
    </row>
    <row r="266" spans="1:13" x14ac:dyDescent="0.25">
      <c r="A266" s="5" t="str">
        <f>IF(Marktlokationen!A265&lt;&gt;"",Marktlokationen!A265,"")</f>
        <v/>
      </c>
      <c r="B266" s="33"/>
      <c r="C266" s="17" t="str">
        <f>IF('Selbsterklärung Mo-Fr'!C266&lt;&gt;"",'Selbsterklärung Mo-Fr'!C266,"")</f>
        <v/>
      </c>
      <c r="D266" s="17" t="str">
        <f>IF('Selbsterklärung Mo-Fr'!D266&lt;&gt;"",'Selbsterklärung Mo-Fr'!D266,"")</f>
        <v/>
      </c>
      <c r="E266" s="33"/>
      <c r="F266" s="33"/>
      <c r="G266" s="2" t="str">
        <f>IF(B266&lt;&gt;"",MAX(0,B266-E266-F266)-(MAX(0,(B266-E266-F266))*(MAX(0,Stammdaten!$C$28-MAX(C266,D266))))+E266+F266,"")</f>
        <v/>
      </c>
      <c r="H266" s="33"/>
      <c r="I266" s="33"/>
      <c r="J266" s="2" t="str">
        <f t="shared" si="9"/>
        <v/>
      </c>
      <c r="K266" s="33"/>
      <c r="L266" s="2" t="str">
        <f t="shared" si="8"/>
        <v/>
      </c>
      <c r="M266" s="33"/>
    </row>
    <row r="267" spans="1:13" x14ac:dyDescent="0.25">
      <c r="A267" s="5" t="str">
        <f>IF(Marktlokationen!A266&lt;&gt;"",Marktlokationen!A266,"")</f>
        <v/>
      </c>
      <c r="B267" s="33"/>
      <c r="C267" s="17" t="str">
        <f>IF('Selbsterklärung Mo-Fr'!C267&lt;&gt;"",'Selbsterklärung Mo-Fr'!C267,"")</f>
        <v/>
      </c>
      <c r="D267" s="17" t="str">
        <f>IF('Selbsterklärung Mo-Fr'!D267&lt;&gt;"",'Selbsterklärung Mo-Fr'!D267,"")</f>
        <v/>
      </c>
      <c r="E267" s="33"/>
      <c r="F267" s="33"/>
      <c r="G267" s="2" t="str">
        <f>IF(B267&lt;&gt;"",MAX(0,B267-E267-F267)-(MAX(0,(B267-E267-F267))*(MAX(0,Stammdaten!$C$28-MAX(C267,D267))))+E267+F267,"")</f>
        <v/>
      </c>
      <c r="H267" s="33"/>
      <c r="I267" s="33"/>
      <c r="J267" s="2" t="str">
        <f t="shared" si="9"/>
        <v/>
      </c>
      <c r="K267" s="33"/>
      <c r="L267" s="2" t="str">
        <f t="shared" si="8"/>
        <v/>
      </c>
      <c r="M267" s="33"/>
    </row>
    <row r="268" spans="1:13" x14ac:dyDescent="0.25">
      <c r="A268" s="5" t="str">
        <f>IF(Marktlokationen!A267&lt;&gt;"",Marktlokationen!A267,"")</f>
        <v/>
      </c>
      <c r="B268" s="33"/>
      <c r="C268" s="17" t="str">
        <f>IF('Selbsterklärung Mo-Fr'!C268&lt;&gt;"",'Selbsterklärung Mo-Fr'!C268,"")</f>
        <v/>
      </c>
      <c r="D268" s="17" t="str">
        <f>IF('Selbsterklärung Mo-Fr'!D268&lt;&gt;"",'Selbsterklärung Mo-Fr'!D268,"")</f>
        <v/>
      </c>
      <c r="E268" s="33"/>
      <c r="F268" s="33"/>
      <c r="G268" s="2" t="str">
        <f>IF(B268&lt;&gt;"",MAX(0,B268-E268-F268)-(MAX(0,(B268-E268-F268))*(MAX(0,Stammdaten!$C$28-MAX(C268,D268))))+E268+F268,"")</f>
        <v/>
      </c>
      <c r="H268" s="33"/>
      <c r="I268" s="33"/>
      <c r="J268" s="2" t="str">
        <f t="shared" si="9"/>
        <v/>
      </c>
      <c r="K268" s="33"/>
      <c r="L268" s="2" t="str">
        <f t="shared" si="8"/>
        <v/>
      </c>
      <c r="M268" s="33"/>
    </row>
    <row r="269" spans="1:13" x14ac:dyDescent="0.25">
      <c r="A269" s="5" t="str">
        <f>IF(Marktlokationen!A268&lt;&gt;"",Marktlokationen!A268,"")</f>
        <v/>
      </c>
      <c r="B269" s="33"/>
      <c r="C269" s="17" t="str">
        <f>IF('Selbsterklärung Mo-Fr'!C269&lt;&gt;"",'Selbsterklärung Mo-Fr'!C269,"")</f>
        <v/>
      </c>
      <c r="D269" s="17" t="str">
        <f>IF('Selbsterklärung Mo-Fr'!D269&lt;&gt;"",'Selbsterklärung Mo-Fr'!D269,"")</f>
        <v/>
      </c>
      <c r="E269" s="33"/>
      <c r="F269" s="33"/>
      <c r="G269" s="2" t="str">
        <f>IF(B269&lt;&gt;"",MAX(0,B269-E269-F269)-(MAX(0,(B269-E269-F269))*(MAX(0,Stammdaten!$C$28-MAX(C269,D269))))+E269+F269,"")</f>
        <v/>
      </c>
      <c r="H269" s="33"/>
      <c r="I269" s="33"/>
      <c r="J269" s="2" t="str">
        <f t="shared" si="9"/>
        <v/>
      </c>
      <c r="K269" s="33"/>
      <c r="L269" s="2" t="str">
        <f t="shared" si="8"/>
        <v/>
      </c>
      <c r="M269" s="33"/>
    </row>
    <row r="270" spans="1:13" x14ac:dyDescent="0.25">
      <c r="A270" s="5" t="str">
        <f>IF(Marktlokationen!A269&lt;&gt;"",Marktlokationen!A269,"")</f>
        <v/>
      </c>
      <c r="B270" s="33"/>
      <c r="C270" s="17" t="str">
        <f>IF('Selbsterklärung Mo-Fr'!C270&lt;&gt;"",'Selbsterklärung Mo-Fr'!C270,"")</f>
        <v/>
      </c>
      <c r="D270" s="17" t="str">
        <f>IF('Selbsterklärung Mo-Fr'!D270&lt;&gt;"",'Selbsterklärung Mo-Fr'!D270,"")</f>
        <v/>
      </c>
      <c r="E270" s="33"/>
      <c r="F270" s="33"/>
      <c r="G270" s="2" t="str">
        <f>IF(B270&lt;&gt;"",MAX(0,B270-E270-F270)-(MAX(0,(B270-E270-F270))*(MAX(0,Stammdaten!$C$28-MAX(C270,D270))))+E270+F270,"")</f>
        <v/>
      </c>
      <c r="H270" s="33"/>
      <c r="I270" s="33"/>
      <c r="J270" s="2" t="str">
        <f t="shared" si="9"/>
        <v/>
      </c>
      <c r="K270" s="33"/>
      <c r="L270" s="2" t="str">
        <f t="shared" si="8"/>
        <v/>
      </c>
      <c r="M270" s="33"/>
    </row>
    <row r="271" spans="1:13" x14ac:dyDescent="0.25">
      <c r="A271" s="5" t="str">
        <f>IF(Marktlokationen!A270&lt;&gt;"",Marktlokationen!A270,"")</f>
        <v/>
      </c>
      <c r="B271" s="33"/>
      <c r="C271" s="17" t="str">
        <f>IF('Selbsterklärung Mo-Fr'!C271&lt;&gt;"",'Selbsterklärung Mo-Fr'!C271,"")</f>
        <v/>
      </c>
      <c r="D271" s="17" t="str">
        <f>IF('Selbsterklärung Mo-Fr'!D271&lt;&gt;"",'Selbsterklärung Mo-Fr'!D271,"")</f>
        <v/>
      </c>
      <c r="E271" s="33"/>
      <c r="F271" s="33"/>
      <c r="G271" s="2" t="str">
        <f>IF(B271&lt;&gt;"",MAX(0,B271-E271-F271)-(MAX(0,(B271-E271-F271))*(MAX(0,Stammdaten!$C$28-MAX(C271,D271))))+E271+F271,"")</f>
        <v/>
      </c>
      <c r="H271" s="33"/>
      <c r="I271" s="33"/>
      <c r="J271" s="2" t="str">
        <f t="shared" si="9"/>
        <v/>
      </c>
      <c r="K271" s="33"/>
      <c r="L271" s="2" t="str">
        <f t="shared" si="8"/>
        <v/>
      </c>
      <c r="M271" s="33"/>
    </row>
    <row r="272" spans="1:13" x14ac:dyDescent="0.25">
      <c r="A272" s="5" t="str">
        <f>IF(Marktlokationen!A271&lt;&gt;"",Marktlokationen!A271,"")</f>
        <v/>
      </c>
      <c r="B272" s="33"/>
      <c r="C272" s="17" t="str">
        <f>IF('Selbsterklärung Mo-Fr'!C272&lt;&gt;"",'Selbsterklärung Mo-Fr'!C272,"")</f>
        <v/>
      </c>
      <c r="D272" s="17" t="str">
        <f>IF('Selbsterklärung Mo-Fr'!D272&lt;&gt;"",'Selbsterklärung Mo-Fr'!D272,"")</f>
        <v/>
      </c>
      <c r="E272" s="33"/>
      <c r="F272" s="33"/>
      <c r="G272" s="2" t="str">
        <f>IF(B272&lt;&gt;"",MAX(0,B272-E272-F272)-(MAX(0,(B272-E272-F272))*(MAX(0,Stammdaten!$C$28-MAX(C272,D272))))+E272+F272,"")</f>
        <v/>
      </c>
      <c r="H272" s="33"/>
      <c r="I272" s="33"/>
      <c r="J272" s="2" t="str">
        <f t="shared" si="9"/>
        <v/>
      </c>
      <c r="K272" s="33"/>
      <c r="L272" s="2" t="str">
        <f t="shared" si="8"/>
        <v/>
      </c>
      <c r="M272" s="33"/>
    </row>
    <row r="273" spans="1:13" x14ac:dyDescent="0.25">
      <c r="A273" s="5" t="str">
        <f>IF(Marktlokationen!A272&lt;&gt;"",Marktlokationen!A272,"")</f>
        <v/>
      </c>
      <c r="B273" s="33"/>
      <c r="C273" s="17" t="str">
        <f>IF('Selbsterklärung Mo-Fr'!C273&lt;&gt;"",'Selbsterklärung Mo-Fr'!C273,"")</f>
        <v/>
      </c>
      <c r="D273" s="17" t="str">
        <f>IF('Selbsterklärung Mo-Fr'!D273&lt;&gt;"",'Selbsterklärung Mo-Fr'!D273,"")</f>
        <v/>
      </c>
      <c r="E273" s="33"/>
      <c r="F273" s="33"/>
      <c r="G273" s="2" t="str">
        <f>IF(B273&lt;&gt;"",MAX(0,B273-E273-F273)-(MAX(0,(B273-E273-F273))*(MAX(0,Stammdaten!$C$28-MAX(C273,D273))))+E273+F273,"")</f>
        <v/>
      </c>
      <c r="H273" s="33"/>
      <c r="I273" s="33"/>
      <c r="J273" s="2" t="str">
        <f t="shared" si="9"/>
        <v/>
      </c>
      <c r="K273" s="33"/>
      <c r="L273" s="2" t="str">
        <f t="shared" si="8"/>
        <v/>
      </c>
      <c r="M273" s="33"/>
    </row>
    <row r="274" spans="1:13" x14ac:dyDescent="0.25">
      <c r="A274" s="5" t="str">
        <f>IF(Marktlokationen!A273&lt;&gt;"",Marktlokationen!A273,"")</f>
        <v/>
      </c>
      <c r="B274" s="33"/>
      <c r="C274" s="17" t="str">
        <f>IF('Selbsterklärung Mo-Fr'!C274&lt;&gt;"",'Selbsterklärung Mo-Fr'!C274,"")</f>
        <v/>
      </c>
      <c r="D274" s="17" t="str">
        <f>IF('Selbsterklärung Mo-Fr'!D274&lt;&gt;"",'Selbsterklärung Mo-Fr'!D274,"")</f>
        <v/>
      </c>
      <c r="E274" s="33"/>
      <c r="F274" s="33"/>
      <c r="G274" s="2" t="str">
        <f>IF(B274&lt;&gt;"",MAX(0,B274-E274-F274)-(MAX(0,(B274-E274-F274))*(MAX(0,Stammdaten!$C$28-MAX(C274,D274))))+E274+F274,"")</f>
        <v/>
      </c>
      <c r="H274" s="33"/>
      <c r="I274" s="33"/>
      <c r="J274" s="2" t="str">
        <f t="shared" si="9"/>
        <v/>
      </c>
      <c r="K274" s="33"/>
      <c r="L274" s="2" t="str">
        <f t="shared" si="8"/>
        <v/>
      </c>
      <c r="M274" s="33"/>
    </row>
    <row r="275" spans="1:13" x14ac:dyDescent="0.25">
      <c r="A275" s="5" t="str">
        <f>IF(Marktlokationen!A274&lt;&gt;"",Marktlokationen!A274,"")</f>
        <v/>
      </c>
      <c r="B275" s="33"/>
      <c r="C275" s="17" t="str">
        <f>IF('Selbsterklärung Mo-Fr'!C275&lt;&gt;"",'Selbsterklärung Mo-Fr'!C275,"")</f>
        <v/>
      </c>
      <c r="D275" s="17" t="str">
        <f>IF('Selbsterklärung Mo-Fr'!D275&lt;&gt;"",'Selbsterklärung Mo-Fr'!D275,"")</f>
        <v/>
      </c>
      <c r="E275" s="33"/>
      <c r="F275" s="33"/>
      <c r="G275" s="2" t="str">
        <f>IF(B275&lt;&gt;"",MAX(0,B275-E275-F275)-(MAX(0,(B275-E275-F275))*(MAX(0,Stammdaten!$C$28-MAX(C275,D275))))+E275+F275,"")</f>
        <v/>
      </c>
      <c r="H275" s="33"/>
      <c r="I275" s="33"/>
      <c r="J275" s="2" t="str">
        <f t="shared" si="9"/>
        <v/>
      </c>
      <c r="K275" s="33"/>
      <c r="L275" s="2" t="str">
        <f t="shared" si="8"/>
        <v/>
      </c>
      <c r="M275" s="33"/>
    </row>
    <row r="276" spans="1:13" x14ac:dyDescent="0.25">
      <c r="A276" s="5" t="str">
        <f>IF(Marktlokationen!A275&lt;&gt;"",Marktlokationen!A275,"")</f>
        <v/>
      </c>
      <c r="B276" s="33"/>
      <c r="C276" s="17" t="str">
        <f>IF('Selbsterklärung Mo-Fr'!C276&lt;&gt;"",'Selbsterklärung Mo-Fr'!C276,"")</f>
        <v/>
      </c>
      <c r="D276" s="17" t="str">
        <f>IF('Selbsterklärung Mo-Fr'!D276&lt;&gt;"",'Selbsterklärung Mo-Fr'!D276,"")</f>
        <v/>
      </c>
      <c r="E276" s="33"/>
      <c r="F276" s="33"/>
      <c r="G276" s="2" t="str">
        <f>IF(B276&lt;&gt;"",MAX(0,B276-E276-F276)-(MAX(0,(B276-E276-F276))*(MAX(0,Stammdaten!$C$28-MAX(C276,D276))))+E276+F276,"")</f>
        <v/>
      </c>
      <c r="H276" s="33"/>
      <c r="I276" s="33"/>
      <c r="J276" s="2" t="str">
        <f t="shared" si="9"/>
        <v/>
      </c>
      <c r="K276" s="33"/>
      <c r="L276" s="2" t="str">
        <f t="shared" si="8"/>
        <v/>
      </c>
      <c r="M276" s="33"/>
    </row>
    <row r="277" spans="1:13" x14ac:dyDescent="0.25">
      <c r="A277" s="5" t="str">
        <f>IF(Marktlokationen!A276&lt;&gt;"",Marktlokationen!A276,"")</f>
        <v/>
      </c>
      <c r="B277" s="33"/>
      <c r="C277" s="17" t="str">
        <f>IF('Selbsterklärung Mo-Fr'!C277&lt;&gt;"",'Selbsterklärung Mo-Fr'!C277,"")</f>
        <v/>
      </c>
      <c r="D277" s="17" t="str">
        <f>IF('Selbsterklärung Mo-Fr'!D277&lt;&gt;"",'Selbsterklärung Mo-Fr'!D277,"")</f>
        <v/>
      </c>
      <c r="E277" s="33"/>
      <c r="F277" s="33"/>
      <c r="G277" s="2" t="str">
        <f>IF(B277&lt;&gt;"",MAX(0,B277-E277-F277)-(MAX(0,(B277-E277-F277))*(MAX(0,Stammdaten!$C$28-MAX(C277,D277))))+E277+F277,"")</f>
        <v/>
      </c>
      <c r="H277" s="33"/>
      <c r="I277" s="33"/>
      <c r="J277" s="2" t="str">
        <f t="shared" si="9"/>
        <v/>
      </c>
      <c r="K277" s="33"/>
      <c r="L277" s="2" t="str">
        <f t="shared" si="8"/>
        <v/>
      </c>
      <c r="M277" s="33"/>
    </row>
    <row r="278" spans="1:13" x14ac:dyDescent="0.25">
      <c r="A278" s="5" t="str">
        <f>IF(Marktlokationen!A277&lt;&gt;"",Marktlokationen!A277,"")</f>
        <v/>
      </c>
      <c r="B278" s="33"/>
      <c r="C278" s="17" t="str">
        <f>IF('Selbsterklärung Mo-Fr'!C278&lt;&gt;"",'Selbsterklärung Mo-Fr'!C278,"")</f>
        <v/>
      </c>
      <c r="D278" s="17" t="str">
        <f>IF('Selbsterklärung Mo-Fr'!D278&lt;&gt;"",'Selbsterklärung Mo-Fr'!D278,"")</f>
        <v/>
      </c>
      <c r="E278" s="33"/>
      <c r="F278" s="33"/>
      <c r="G278" s="2" t="str">
        <f>IF(B278&lt;&gt;"",MAX(0,B278-E278-F278)-(MAX(0,(B278-E278-F278))*(MAX(0,Stammdaten!$C$28-MAX(C278,D278))))+E278+F278,"")</f>
        <v/>
      </c>
      <c r="H278" s="33"/>
      <c r="I278" s="33"/>
      <c r="J278" s="2" t="str">
        <f t="shared" si="9"/>
        <v/>
      </c>
      <c r="K278" s="33"/>
      <c r="L278" s="2" t="str">
        <f t="shared" si="8"/>
        <v/>
      </c>
      <c r="M278" s="33"/>
    </row>
    <row r="279" spans="1:13" x14ac:dyDescent="0.25">
      <c r="A279" s="5" t="str">
        <f>IF(Marktlokationen!A278&lt;&gt;"",Marktlokationen!A278,"")</f>
        <v/>
      </c>
      <c r="B279" s="33"/>
      <c r="C279" s="17" t="str">
        <f>IF('Selbsterklärung Mo-Fr'!C279&lt;&gt;"",'Selbsterklärung Mo-Fr'!C279,"")</f>
        <v/>
      </c>
      <c r="D279" s="17" t="str">
        <f>IF('Selbsterklärung Mo-Fr'!D279&lt;&gt;"",'Selbsterklärung Mo-Fr'!D279,"")</f>
        <v/>
      </c>
      <c r="E279" s="33"/>
      <c r="F279" s="33"/>
      <c r="G279" s="2" t="str">
        <f>IF(B279&lt;&gt;"",MAX(0,B279-E279-F279)-(MAX(0,(B279-E279-F279))*(MAX(0,Stammdaten!$C$28-MAX(C279,D279))))+E279+F279,"")</f>
        <v/>
      </c>
      <c r="H279" s="33"/>
      <c r="I279" s="33"/>
      <c r="J279" s="2" t="str">
        <f t="shared" si="9"/>
        <v/>
      </c>
      <c r="K279" s="33"/>
      <c r="L279" s="2" t="str">
        <f t="shared" si="8"/>
        <v/>
      </c>
      <c r="M279" s="33"/>
    </row>
    <row r="280" spans="1:13" x14ac:dyDescent="0.25">
      <c r="A280" s="5" t="str">
        <f>IF(Marktlokationen!A279&lt;&gt;"",Marktlokationen!A279,"")</f>
        <v/>
      </c>
      <c r="B280" s="33"/>
      <c r="C280" s="17" t="str">
        <f>IF('Selbsterklärung Mo-Fr'!C280&lt;&gt;"",'Selbsterklärung Mo-Fr'!C280,"")</f>
        <v/>
      </c>
      <c r="D280" s="17" t="str">
        <f>IF('Selbsterklärung Mo-Fr'!D280&lt;&gt;"",'Selbsterklärung Mo-Fr'!D280,"")</f>
        <v/>
      </c>
      <c r="E280" s="33"/>
      <c r="F280" s="33"/>
      <c r="G280" s="2" t="str">
        <f>IF(B280&lt;&gt;"",MAX(0,B280-E280-F280)-(MAX(0,(B280-E280-F280))*(MAX(0,Stammdaten!$C$28-MAX(C280,D280))))+E280+F280,"")</f>
        <v/>
      </c>
      <c r="H280" s="33"/>
      <c r="I280" s="33"/>
      <c r="J280" s="2" t="str">
        <f t="shared" si="9"/>
        <v/>
      </c>
      <c r="K280" s="33"/>
      <c r="L280" s="2" t="str">
        <f t="shared" si="8"/>
        <v/>
      </c>
      <c r="M280" s="33"/>
    </row>
    <row r="281" spans="1:13" x14ac:dyDescent="0.25">
      <c r="A281" s="5" t="str">
        <f>IF(Marktlokationen!A280&lt;&gt;"",Marktlokationen!A280,"")</f>
        <v/>
      </c>
      <c r="B281" s="33"/>
      <c r="C281" s="17" t="str">
        <f>IF('Selbsterklärung Mo-Fr'!C281&lt;&gt;"",'Selbsterklärung Mo-Fr'!C281,"")</f>
        <v/>
      </c>
      <c r="D281" s="17" t="str">
        <f>IF('Selbsterklärung Mo-Fr'!D281&lt;&gt;"",'Selbsterklärung Mo-Fr'!D281,"")</f>
        <v/>
      </c>
      <c r="E281" s="33"/>
      <c r="F281" s="33"/>
      <c r="G281" s="2" t="str">
        <f>IF(B281&lt;&gt;"",MAX(0,B281-E281-F281)-(MAX(0,(B281-E281-F281))*(MAX(0,Stammdaten!$C$28-MAX(C281,D281))))+E281+F281,"")</f>
        <v/>
      </c>
      <c r="H281" s="33"/>
      <c r="I281" s="33"/>
      <c r="J281" s="2" t="str">
        <f t="shared" si="9"/>
        <v/>
      </c>
      <c r="K281" s="33"/>
      <c r="L281" s="2" t="str">
        <f t="shared" si="8"/>
        <v/>
      </c>
      <c r="M281" s="33"/>
    </row>
    <row r="282" spans="1:13" x14ac:dyDescent="0.25">
      <c r="A282" s="5" t="str">
        <f>IF(Marktlokationen!A281&lt;&gt;"",Marktlokationen!A281,"")</f>
        <v/>
      </c>
      <c r="B282" s="33"/>
      <c r="C282" s="17" t="str">
        <f>IF('Selbsterklärung Mo-Fr'!C282&lt;&gt;"",'Selbsterklärung Mo-Fr'!C282,"")</f>
        <v/>
      </c>
      <c r="D282" s="17" t="str">
        <f>IF('Selbsterklärung Mo-Fr'!D282&lt;&gt;"",'Selbsterklärung Mo-Fr'!D282,"")</f>
        <v/>
      </c>
      <c r="E282" s="33"/>
      <c r="F282" s="33"/>
      <c r="G282" s="2" t="str">
        <f>IF(B282&lt;&gt;"",MAX(0,B282-E282-F282)-(MAX(0,(B282-E282-F282))*(MAX(0,Stammdaten!$C$28-MAX(C282,D282))))+E282+F282,"")</f>
        <v/>
      </c>
      <c r="H282" s="33"/>
      <c r="I282" s="33"/>
      <c r="J282" s="2" t="str">
        <f t="shared" si="9"/>
        <v/>
      </c>
      <c r="K282" s="33"/>
      <c r="L282" s="2" t="str">
        <f t="shared" si="8"/>
        <v/>
      </c>
      <c r="M282" s="33"/>
    </row>
    <row r="283" spans="1:13" x14ac:dyDescent="0.25">
      <c r="A283" s="5" t="str">
        <f>IF(Marktlokationen!A282&lt;&gt;"",Marktlokationen!A282,"")</f>
        <v/>
      </c>
      <c r="B283" s="33"/>
      <c r="C283" s="17" t="str">
        <f>IF('Selbsterklärung Mo-Fr'!C283&lt;&gt;"",'Selbsterklärung Mo-Fr'!C283,"")</f>
        <v/>
      </c>
      <c r="D283" s="17" t="str">
        <f>IF('Selbsterklärung Mo-Fr'!D283&lt;&gt;"",'Selbsterklärung Mo-Fr'!D283,"")</f>
        <v/>
      </c>
      <c r="E283" s="33"/>
      <c r="F283" s="33"/>
      <c r="G283" s="2" t="str">
        <f>IF(B283&lt;&gt;"",MAX(0,B283-E283-F283)-(MAX(0,(B283-E283-F283))*(MAX(0,Stammdaten!$C$28-MAX(C283,D283))))+E283+F283,"")</f>
        <v/>
      </c>
      <c r="H283" s="33"/>
      <c r="I283" s="33"/>
      <c r="J283" s="2" t="str">
        <f t="shared" si="9"/>
        <v/>
      </c>
      <c r="K283" s="33"/>
      <c r="L283" s="2" t="str">
        <f t="shared" si="8"/>
        <v/>
      </c>
      <c r="M283" s="33"/>
    </row>
    <row r="284" spans="1:13" x14ac:dyDescent="0.25">
      <c r="A284" s="5" t="str">
        <f>IF(Marktlokationen!A283&lt;&gt;"",Marktlokationen!A283,"")</f>
        <v/>
      </c>
      <c r="B284" s="33"/>
      <c r="C284" s="17" t="str">
        <f>IF('Selbsterklärung Mo-Fr'!C284&lt;&gt;"",'Selbsterklärung Mo-Fr'!C284,"")</f>
        <v/>
      </c>
      <c r="D284" s="17" t="str">
        <f>IF('Selbsterklärung Mo-Fr'!D284&lt;&gt;"",'Selbsterklärung Mo-Fr'!D284,"")</f>
        <v/>
      </c>
      <c r="E284" s="33"/>
      <c r="F284" s="33"/>
      <c r="G284" s="2" t="str">
        <f>IF(B284&lt;&gt;"",MAX(0,B284-E284-F284)-(MAX(0,(B284-E284-F284))*(MAX(0,Stammdaten!$C$28-MAX(C284,D284))))+E284+F284,"")</f>
        <v/>
      </c>
      <c r="H284" s="33"/>
      <c r="I284" s="33"/>
      <c r="J284" s="2" t="str">
        <f t="shared" si="9"/>
        <v/>
      </c>
      <c r="K284" s="33"/>
      <c r="L284" s="2" t="str">
        <f t="shared" si="8"/>
        <v/>
      </c>
      <c r="M284" s="33"/>
    </row>
    <row r="285" spans="1:13" x14ac:dyDescent="0.25">
      <c r="A285" s="5" t="str">
        <f>IF(Marktlokationen!A284&lt;&gt;"",Marktlokationen!A284,"")</f>
        <v/>
      </c>
      <c r="B285" s="33"/>
      <c r="C285" s="17" t="str">
        <f>IF('Selbsterklärung Mo-Fr'!C285&lt;&gt;"",'Selbsterklärung Mo-Fr'!C285,"")</f>
        <v/>
      </c>
      <c r="D285" s="17" t="str">
        <f>IF('Selbsterklärung Mo-Fr'!D285&lt;&gt;"",'Selbsterklärung Mo-Fr'!D285,"")</f>
        <v/>
      </c>
      <c r="E285" s="33"/>
      <c r="F285" s="33"/>
      <c r="G285" s="2" t="str">
        <f>IF(B285&lt;&gt;"",MAX(0,B285-E285-F285)-(MAX(0,(B285-E285-F285))*(MAX(0,Stammdaten!$C$28-MAX(C285,D285))))+E285+F285,"")</f>
        <v/>
      </c>
      <c r="H285" s="33"/>
      <c r="I285" s="33"/>
      <c r="J285" s="2" t="str">
        <f t="shared" si="9"/>
        <v/>
      </c>
      <c r="K285" s="33"/>
      <c r="L285" s="2" t="str">
        <f t="shared" si="8"/>
        <v/>
      </c>
      <c r="M285" s="33"/>
    </row>
    <row r="286" spans="1:13" x14ac:dyDescent="0.25">
      <c r="A286" s="5" t="str">
        <f>IF(Marktlokationen!A285&lt;&gt;"",Marktlokationen!A285,"")</f>
        <v/>
      </c>
      <c r="B286" s="33"/>
      <c r="C286" s="17" t="str">
        <f>IF('Selbsterklärung Mo-Fr'!C286&lt;&gt;"",'Selbsterklärung Mo-Fr'!C286,"")</f>
        <v/>
      </c>
      <c r="D286" s="17" t="str">
        <f>IF('Selbsterklärung Mo-Fr'!D286&lt;&gt;"",'Selbsterklärung Mo-Fr'!D286,"")</f>
        <v/>
      </c>
      <c r="E286" s="33"/>
      <c r="F286" s="33"/>
      <c r="G286" s="2" t="str">
        <f>IF(B286&lt;&gt;"",MAX(0,B286-E286-F286)-(MAX(0,(B286-E286-F286))*(MAX(0,Stammdaten!$C$28-MAX(C286,D286))))+E286+F286,"")</f>
        <v/>
      </c>
      <c r="H286" s="33"/>
      <c r="I286" s="33"/>
      <c r="J286" s="2" t="str">
        <f t="shared" si="9"/>
        <v/>
      </c>
      <c r="K286" s="33"/>
      <c r="L286" s="2" t="str">
        <f t="shared" si="8"/>
        <v/>
      </c>
      <c r="M286" s="33"/>
    </row>
    <row r="287" spans="1:13" x14ac:dyDescent="0.25">
      <c r="A287" s="5" t="str">
        <f>IF(Marktlokationen!A286&lt;&gt;"",Marktlokationen!A286,"")</f>
        <v/>
      </c>
      <c r="B287" s="33"/>
      <c r="C287" s="17" t="str">
        <f>IF('Selbsterklärung Mo-Fr'!C287&lt;&gt;"",'Selbsterklärung Mo-Fr'!C287,"")</f>
        <v/>
      </c>
      <c r="D287" s="17" t="str">
        <f>IF('Selbsterklärung Mo-Fr'!D287&lt;&gt;"",'Selbsterklärung Mo-Fr'!D287,"")</f>
        <v/>
      </c>
      <c r="E287" s="33"/>
      <c r="F287" s="33"/>
      <c r="G287" s="2" t="str">
        <f>IF(B287&lt;&gt;"",MAX(0,B287-E287-F287)-(MAX(0,(B287-E287-F287))*(MAX(0,Stammdaten!$C$28-MAX(C287,D287))))+E287+F287,"")</f>
        <v/>
      </c>
      <c r="H287" s="33"/>
      <c r="I287" s="33"/>
      <c r="J287" s="2" t="str">
        <f t="shared" si="9"/>
        <v/>
      </c>
      <c r="K287" s="33"/>
      <c r="L287" s="2" t="str">
        <f t="shared" si="8"/>
        <v/>
      </c>
      <c r="M287" s="33"/>
    </row>
    <row r="288" spans="1:13" x14ac:dyDescent="0.25">
      <c r="A288" s="5" t="str">
        <f>IF(Marktlokationen!A287&lt;&gt;"",Marktlokationen!A287,"")</f>
        <v/>
      </c>
      <c r="B288" s="33"/>
      <c r="C288" s="17" t="str">
        <f>IF('Selbsterklärung Mo-Fr'!C288&lt;&gt;"",'Selbsterklärung Mo-Fr'!C288,"")</f>
        <v/>
      </c>
      <c r="D288" s="17" t="str">
        <f>IF('Selbsterklärung Mo-Fr'!D288&lt;&gt;"",'Selbsterklärung Mo-Fr'!D288,"")</f>
        <v/>
      </c>
      <c r="E288" s="33"/>
      <c r="F288" s="33"/>
      <c r="G288" s="2" t="str">
        <f>IF(B288&lt;&gt;"",MAX(0,B288-E288-F288)-(MAX(0,(B288-E288-F288))*(MAX(0,Stammdaten!$C$28-MAX(C288,D288))))+E288+F288,"")</f>
        <v/>
      </c>
      <c r="H288" s="33"/>
      <c r="I288" s="33"/>
      <c r="J288" s="2" t="str">
        <f t="shared" si="9"/>
        <v/>
      </c>
      <c r="K288" s="33"/>
      <c r="L288" s="2" t="str">
        <f t="shared" si="8"/>
        <v/>
      </c>
      <c r="M288" s="33"/>
    </row>
    <row r="289" spans="1:13" x14ac:dyDescent="0.25">
      <c r="A289" s="5" t="str">
        <f>IF(Marktlokationen!A288&lt;&gt;"",Marktlokationen!A288,"")</f>
        <v/>
      </c>
      <c r="B289" s="33"/>
      <c r="C289" s="17" t="str">
        <f>IF('Selbsterklärung Mo-Fr'!C289&lt;&gt;"",'Selbsterklärung Mo-Fr'!C289,"")</f>
        <v/>
      </c>
      <c r="D289" s="17" t="str">
        <f>IF('Selbsterklärung Mo-Fr'!D289&lt;&gt;"",'Selbsterklärung Mo-Fr'!D289,"")</f>
        <v/>
      </c>
      <c r="E289" s="33"/>
      <c r="F289" s="33"/>
      <c r="G289" s="2" t="str">
        <f>IF(B289&lt;&gt;"",MAX(0,B289-E289-F289)-(MAX(0,(B289-E289-F289))*(MAX(0,Stammdaten!$C$28-MAX(C289,D289))))+E289+F289,"")</f>
        <v/>
      </c>
      <c r="H289" s="33"/>
      <c r="I289" s="33"/>
      <c r="J289" s="2" t="str">
        <f t="shared" si="9"/>
        <v/>
      </c>
      <c r="K289" s="33"/>
      <c r="L289" s="2" t="str">
        <f t="shared" si="8"/>
        <v/>
      </c>
      <c r="M289" s="33"/>
    </row>
    <row r="290" spans="1:13" x14ac:dyDescent="0.25">
      <c r="A290" s="5" t="str">
        <f>IF(Marktlokationen!A289&lt;&gt;"",Marktlokationen!A289,"")</f>
        <v/>
      </c>
      <c r="B290" s="33"/>
      <c r="C290" s="17" t="str">
        <f>IF('Selbsterklärung Mo-Fr'!C290&lt;&gt;"",'Selbsterklärung Mo-Fr'!C290,"")</f>
        <v/>
      </c>
      <c r="D290" s="17" t="str">
        <f>IF('Selbsterklärung Mo-Fr'!D290&lt;&gt;"",'Selbsterklärung Mo-Fr'!D290,"")</f>
        <v/>
      </c>
      <c r="E290" s="33"/>
      <c r="F290" s="33"/>
      <c r="G290" s="2" t="str">
        <f>IF(B290&lt;&gt;"",MAX(0,B290-E290-F290)-(MAX(0,(B290-E290-F290))*(MAX(0,Stammdaten!$C$28-MAX(C290,D290))))+E290+F290,"")</f>
        <v/>
      </c>
      <c r="H290" s="33"/>
      <c r="I290" s="33"/>
      <c r="J290" s="2" t="str">
        <f t="shared" si="9"/>
        <v/>
      </c>
      <c r="K290" s="33"/>
      <c r="L290" s="2" t="str">
        <f t="shared" si="8"/>
        <v/>
      </c>
      <c r="M290" s="33"/>
    </row>
    <row r="291" spans="1:13" x14ac:dyDescent="0.25">
      <c r="A291" s="5" t="str">
        <f>IF(Marktlokationen!A290&lt;&gt;"",Marktlokationen!A290,"")</f>
        <v/>
      </c>
      <c r="B291" s="33"/>
      <c r="C291" s="17" t="str">
        <f>IF('Selbsterklärung Mo-Fr'!C291&lt;&gt;"",'Selbsterklärung Mo-Fr'!C291,"")</f>
        <v/>
      </c>
      <c r="D291" s="17" t="str">
        <f>IF('Selbsterklärung Mo-Fr'!D291&lt;&gt;"",'Selbsterklärung Mo-Fr'!D291,"")</f>
        <v/>
      </c>
      <c r="E291" s="33"/>
      <c r="F291" s="33"/>
      <c r="G291" s="2" t="str">
        <f>IF(B291&lt;&gt;"",MAX(0,B291-E291-F291)-(MAX(0,(B291-E291-F291))*(MAX(0,Stammdaten!$C$28-MAX(C291,D291))))+E291+F291,"")</f>
        <v/>
      </c>
      <c r="H291" s="33"/>
      <c r="I291" s="33"/>
      <c r="J291" s="2" t="str">
        <f t="shared" si="9"/>
        <v/>
      </c>
      <c r="K291" s="33"/>
      <c r="L291" s="2" t="str">
        <f t="shared" si="8"/>
        <v/>
      </c>
      <c r="M291" s="33"/>
    </row>
    <row r="292" spans="1:13" x14ac:dyDescent="0.25">
      <c r="A292" s="5" t="str">
        <f>IF(Marktlokationen!A291&lt;&gt;"",Marktlokationen!A291,"")</f>
        <v/>
      </c>
      <c r="B292" s="33"/>
      <c r="C292" s="17" t="str">
        <f>IF('Selbsterklärung Mo-Fr'!C292&lt;&gt;"",'Selbsterklärung Mo-Fr'!C292,"")</f>
        <v/>
      </c>
      <c r="D292" s="17" t="str">
        <f>IF('Selbsterklärung Mo-Fr'!D292&lt;&gt;"",'Selbsterklärung Mo-Fr'!D292,"")</f>
        <v/>
      </c>
      <c r="E292" s="33"/>
      <c r="F292" s="33"/>
      <c r="G292" s="2" t="str">
        <f>IF(B292&lt;&gt;"",MAX(0,B292-E292-F292)-(MAX(0,(B292-E292-F292))*(MAX(0,Stammdaten!$C$28-MAX(C292,D292))))+E292+F292,"")</f>
        <v/>
      </c>
      <c r="H292" s="33"/>
      <c r="I292" s="33"/>
      <c r="J292" s="2" t="str">
        <f t="shared" si="9"/>
        <v/>
      </c>
      <c r="K292" s="33"/>
      <c r="L292" s="2" t="str">
        <f t="shared" si="8"/>
        <v/>
      </c>
      <c r="M292" s="33"/>
    </row>
    <row r="293" spans="1:13" x14ac:dyDescent="0.25">
      <c r="A293" s="5" t="str">
        <f>IF(Marktlokationen!A292&lt;&gt;"",Marktlokationen!A292,"")</f>
        <v/>
      </c>
      <c r="B293" s="33"/>
      <c r="C293" s="17" t="str">
        <f>IF('Selbsterklärung Mo-Fr'!C293&lt;&gt;"",'Selbsterklärung Mo-Fr'!C293,"")</f>
        <v/>
      </c>
      <c r="D293" s="17" t="str">
        <f>IF('Selbsterklärung Mo-Fr'!D293&lt;&gt;"",'Selbsterklärung Mo-Fr'!D293,"")</f>
        <v/>
      </c>
      <c r="E293" s="33"/>
      <c r="F293" s="33"/>
      <c r="G293" s="2" t="str">
        <f>IF(B293&lt;&gt;"",MAX(0,B293-E293-F293)-(MAX(0,(B293-E293-F293))*(MAX(0,Stammdaten!$C$28-MAX(C293,D293))))+E293+F293,"")</f>
        <v/>
      </c>
      <c r="H293" s="33"/>
      <c r="I293" s="33"/>
      <c r="J293" s="2" t="str">
        <f t="shared" si="9"/>
        <v/>
      </c>
      <c r="K293" s="33"/>
      <c r="L293" s="2" t="str">
        <f t="shared" si="8"/>
        <v/>
      </c>
      <c r="M293" s="33"/>
    </row>
    <row r="294" spans="1:13" x14ac:dyDescent="0.25">
      <c r="A294" s="5" t="str">
        <f>IF(Marktlokationen!A293&lt;&gt;"",Marktlokationen!A293,"")</f>
        <v/>
      </c>
      <c r="B294" s="33"/>
      <c r="C294" s="17" t="str">
        <f>IF('Selbsterklärung Mo-Fr'!C294&lt;&gt;"",'Selbsterklärung Mo-Fr'!C294,"")</f>
        <v/>
      </c>
      <c r="D294" s="17" t="str">
        <f>IF('Selbsterklärung Mo-Fr'!D294&lt;&gt;"",'Selbsterklärung Mo-Fr'!D294,"")</f>
        <v/>
      </c>
      <c r="E294" s="33"/>
      <c r="F294" s="33"/>
      <c r="G294" s="2" t="str">
        <f>IF(B294&lt;&gt;"",MAX(0,B294-E294-F294)-(MAX(0,(B294-E294-F294))*(MAX(0,Stammdaten!$C$28-MAX(C294,D294))))+E294+F294,"")</f>
        <v/>
      </c>
      <c r="H294" s="33"/>
      <c r="I294" s="33"/>
      <c r="J294" s="2" t="str">
        <f t="shared" si="9"/>
        <v/>
      </c>
      <c r="K294" s="33"/>
      <c r="L294" s="2" t="str">
        <f t="shared" si="8"/>
        <v/>
      </c>
      <c r="M294" s="33"/>
    </row>
    <row r="295" spans="1:13" x14ac:dyDescent="0.25">
      <c r="A295" s="5" t="str">
        <f>IF(Marktlokationen!A294&lt;&gt;"",Marktlokationen!A294,"")</f>
        <v/>
      </c>
      <c r="B295" s="33"/>
      <c r="C295" s="17" t="str">
        <f>IF('Selbsterklärung Mo-Fr'!C295&lt;&gt;"",'Selbsterklärung Mo-Fr'!C295,"")</f>
        <v/>
      </c>
      <c r="D295" s="17" t="str">
        <f>IF('Selbsterklärung Mo-Fr'!D295&lt;&gt;"",'Selbsterklärung Mo-Fr'!D295,"")</f>
        <v/>
      </c>
      <c r="E295" s="33"/>
      <c r="F295" s="33"/>
      <c r="G295" s="2" t="str">
        <f>IF(B295&lt;&gt;"",MAX(0,B295-E295-F295)-(MAX(0,(B295-E295-F295))*(MAX(0,Stammdaten!$C$28-MAX(C295,D295))))+E295+F295,"")</f>
        <v/>
      </c>
      <c r="H295" s="33"/>
      <c r="I295" s="33"/>
      <c r="J295" s="2" t="str">
        <f t="shared" si="9"/>
        <v/>
      </c>
      <c r="K295" s="33"/>
      <c r="L295" s="2" t="str">
        <f t="shared" si="8"/>
        <v/>
      </c>
      <c r="M295" s="33"/>
    </row>
    <row r="296" spans="1:13" x14ac:dyDescent="0.25">
      <c r="A296" s="5" t="str">
        <f>IF(Marktlokationen!A295&lt;&gt;"",Marktlokationen!A295,"")</f>
        <v/>
      </c>
      <c r="B296" s="33"/>
      <c r="C296" s="17" t="str">
        <f>IF('Selbsterklärung Mo-Fr'!C296&lt;&gt;"",'Selbsterklärung Mo-Fr'!C296,"")</f>
        <v/>
      </c>
      <c r="D296" s="17" t="str">
        <f>IF('Selbsterklärung Mo-Fr'!D296&lt;&gt;"",'Selbsterklärung Mo-Fr'!D296,"")</f>
        <v/>
      </c>
      <c r="E296" s="33"/>
      <c r="F296" s="33"/>
      <c r="G296" s="2" t="str">
        <f>IF(B296&lt;&gt;"",MAX(0,B296-E296-F296)-(MAX(0,(B296-E296-F296))*(MAX(0,Stammdaten!$C$28-MAX(C296,D296))))+E296+F296,"")</f>
        <v/>
      </c>
      <c r="H296" s="33"/>
      <c r="I296" s="33"/>
      <c r="J296" s="2" t="str">
        <f t="shared" si="9"/>
        <v/>
      </c>
      <c r="K296" s="33"/>
      <c r="L296" s="2" t="str">
        <f t="shared" si="8"/>
        <v/>
      </c>
      <c r="M296" s="33"/>
    </row>
    <row r="297" spans="1:13" x14ac:dyDescent="0.25">
      <c r="A297" s="5" t="str">
        <f>IF(Marktlokationen!A296&lt;&gt;"",Marktlokationen!A296,"")</f>
        <v/>
      </c>
      <c r="B297" s="33"/>
      <c r="C297" s="17" t="str">
        <f>IF('Selbsterklärung Mo-Fr'!C297&lt;&gt;"",'Selbsterklärung Mo-Fr'!C297,"")</f>
        <v/>
      </c>
      <c r="D297" s="17" t="str">
        <f>IF('Selbsterklärung Mo-Fr'!D297&lt;&gt;"",'Selbsterklärung Mo-Fr'!D297,"")</f>
        <v/>
      </c>
      <c r="E297" s="33"/>
      <c r="F297" s="33"/>
      <c r="G297" s="2" t="str">
        <f>IF(B297&lt;&gt;"",MAX(0,B297-E297-F297)-(MAX(0,(B297-E297-F297))*(MAX(0,Stammdaten!$C$28-MAX(C297,D297))))+E297+F297,"")</f>
        <v/>
      </c>
      <c r="H297" s="33"/>
      <c r="I297" s="33"/>
      <c r="J297" s="2" t="str">
        <f t="shared" si="9"/>
        <v/>
      </c>
      <c r="K297" s="33"/>
      <c r="L297" s="2" t="str">
        <f t="shared" si="8"/>
        <v/>
      </c>
      <c r="M297" s="33"/>
    </row>
    <row r="298" spans="1:13" x14ac:dyDescent="0.25">
      <c r="A298" s="5" t="str">
        <f>IF(Marktlokationen!A297&lt;&gt;"",Marktlokationen!A297,"")</f>
        <v/>
      </c>
      <c r="B298" s="33"/>
      <c r="C298" s="17" t="str">
        <f>IF('Selbsterklärung Mo-Fr'!C298&lt;&gt;"",'Selbsterklärung Mo-Fr'!C298,"")</f>
        <v/>
      </c>
      <c r="D298" s="17" t="str">
        <f>IF('Selbsterklärung Mo-Fr'!D298&lt;&gt;"",'Selbsterklärung Mo-Fr'!D298,"")</f>
        <v/>
      </c>
      <c r="E298" s="33"/>
      <c r="F298" s="33"/>
      <c r="G298" s="2" t="str">
        <f>IF(B298&lt;&gt;"",MAX(0,B298-E298-F298)-(MAX(0,(B298-E298-F298))*(MAX(0,Stammdaten!$C$28-MAX(C298,D298))))+E298+F298,"")</f>
        <v/>
      </c>
      <c r="H298" s="33"/>
      <c r="I298" s="33"/>
      <c r="J298" s="2" t="str">
        <f t="shared" si="9"/>
        <v/>
      </c>
      <c r="K298" s="33"/>
      <c r="L298" s="2" t="str">
        <f t="shared" si="8"/>
        <v/>
      </c>
      <c r="M298" s="33"/>
    </row>
    <row r="299" spans="1:13" x14ac:dyDescent="0.25">
      <c r="A299" s="5" t="str">
        <f>IF(Marktlokationen!A298&lt;&gt;"",Marktlokationen!A298,"")</f>
        <v/>
      </c>
      <c r="B299" s="33"/>
      <c r="C299" s="17" t="str">
        <f>IF('Selbsterklärung Mo-Fr'!C299&lt;&gt;"",'Selbsterklärung Mo-Fr'!C299,"")</f>
        <v/>
      </c>
      <c r="D299" s="17" t="str">
        <f>IF('Selbsterklärung Mo-Fr'!D299&lt;&gt;"",'Selbsterklärung Mo-Fr'!D299,"")</f>
        <v/>
      </c>
      <c r="E299" s="33"/>
      <c r="F299" s="33"/>
      <c r="G299" s="2" t="str">
        <f>IF(B299&lt;&gt;"",MAX(0,B299-E299-F299)-(MAX(0,(B299-E299-F299))*(MAX(0,Stammdaten!$C$28-MAX(C299,D299))))+E299+F299,"")</f>
        <v/>
      </c>
      <c r="H299" s="33"/>
      <c r="I299" s="33"/>
      <c r="J299" s="2" t="str">
        <f t="shared" si="9"/>
        <v/>
      </c>
      <c r="K299" s="33"/>
      <c r="L299" s="2" t="str">
        <f t="shared" si="8"/>
        <v/>
      </c>
      <c r="M299" s="33"/>
    </row>
    <row r="300" spans="1:13" x14ac:dyDescent="0.25">
      <c r="A300" s="5" t="str">
        <f>IF(Marktlokationen!A299&lt;&gt;"",Marktlokationen!A299,"")</f>
        <v/>
      </c>
      <c r="B300" s="33"/>
      <c r="C300" s="17" t="str">
        <f>IF('Selbsterklärung Mo-Fr'!C300&lt;&gt;"",'Selbsterklärung Mo-Fr'!C300,"")</f>
        <v/>
      </c>
      <c r="D300" s="17" t="str">
        <f>IF('Selbsterklärung Mo-Fr'!D300&lt;&gt;"",'Selbsterklärung Mo-Fr'!D300,"")</f>
        <v/>
      </c>
      <c r="E300" s="33"/>
      <c r="F300" s="33"/>
      <c r="G300" s="2" t="str">
        <f>IF(B300&lt;&gt;"",MAX(0,B300-E300-F300)-(MAX(0,(B300-E300-F300))*(MAX(0,Stammdaten!$C$28-MAX(C300,D300))))+E300+F300,"")</f>
        <v/>
      </c>
      <c r="H300" s="33"/>
      <c r="I300" s="33"/>
      <c r="J300" s="2" t="str">
        <f t="shared" si="9"/>
        <v/>
      </c>
      <c r="K300" s="33"/>
      <c r="L300" s="2" t="str">
        <f t="shared" si="8"/>
        <v/>
      </c>
      <c r="M300" s="33"/>
    </row>
    <row r="301" spans="1:13" x14ac:dyDescent="0.25">
      <c r="A301" s="5" t="str">
        <f>IF(Marktlokationen!A300&lt;&gt;"",Marktlokationen!A300,"")</f>
        <v/>
      </c>
      <c r="B301" s="33"/>
      <c r="C301" s="17" t="str">
        <f>IF('Selbsterklärung Mo-Fr'!C301&lt;&gt;"",'Selbsterklärung Mo-Fr'!C301,"")</f>
        <v/>
      </c>
      <c r="D301" s="17" t="str">
        <f>IF('Selbsterklärung Mo-Fr'!D301&lt;&gt;"",'Selbsterklärung Mo-Fr'!D301,"")</f>
        <v/>
      </c>
      <c r="E301" s="33"/>
      <c r="F301" s="33"/>
      <c r="G301" s="2" t="str">
        <f>IF(B301&lt;&gt;"",MAX(0,B301-E301-F301)-(MAX(0,(B301-E301-F301))*(MAX(0,Stammdaten!$C$28-MAX(C301,D301))))+E301+F301,"")</f>
        <v/>
      </c>
      <c r="H301" s="33"/>
      <c r="I301" s="33"/>
      <c r="J301" s="2" t="str">
        <f t="shared" si="9"/>
        <v/>
      </c>
      <c r="K301" s="33"/>
      <c r="L301" s="2" t="str">
        <f t="shared" si="8"/>
        <v/>
      </c>
      <c r="M301" s="33"/>
    </row>
    <row r="302" spans="1:13" x14ac:dyDescent="0.25">
      <c r="A302" s="5" t="str">
        <f>IF(Marktlokationen!A301&lt;&gt;"",Marktlokationen!A301,"")</f>
        <v/>
      </c>
      <c r="B302" s="33"/>
      <c r="C302" s="17" t="str">
        <f>IF('Selbsterklärung Mo-Fr'!C302&lt;&gt;"",'Selbsterklärung Mo-Fr'!C302,"")</f>
        <v/>
      </c>
      <c r="D302" s="17" t="str">
        <f>IF('Selbsterklärung Mo-Fr'!D302&lt;&gt;"",'Selbsterklärung Mo-Fr'!D302,"")</f>
        <v/>
      </c>
      <c r="E302" s="33"/>
      <c r="F302" s="33"/>
      <c r="G302" s="2" t="str">
        <f>IF(B302&lt;&gt;"",MAX(0,B302-E302-F302)-(MAX(0,(B302-E302-F302))*(MAX(0,Stammdaten!$C$28-MAX(C302,D302))))+E302+F302,"")</f>
        <v/>
      </c>
      <c r="H302" s="33"/>
      <c r="I302" s="33"/>
      <c r="J302" s="2" t="str">
        <f t="shared" si="9"/>
        <v/>
      </c>
      <c r="K302" s="33"/>
      <c r="L302" s="2" t="str">
        <f t="shared" si="8"/>
        <v/>
      </c>
      <c r="M302" s="33"/>
    </row>
    <row r="303" spans="1:13" x14ac:dyDescent="0.25">
      <c r="A303" s="5" t="str">
        <f>IF(Marktlokationen!A302&lt;&gt;"",Marktlokationen!A302,"")</f>
        <v/>
      </c>
      <c r="B303" s="33"/>
      <c r="C303" s="17" t="str">
        <f>IF('Selbsterklärung Mo-Fr'!C303&lt;&gt;"",'Selbsterklärung Mo-Fr'!C303,"")</f>
        <v/>
      </c>
      <c r="D303" s="17" t="str">
        <f>IF('Selbsterklärung Mo-Fr'!D303&lt;&gt;"",'Selbsterklärung Mo-Fr'!D303,"")</f>
        <v/>
      </c>
      <c r="E303" s="33"/>
      <c r="F303" s="33"/>
      <c r="G303" s="2" t="str">
        <f>IF(B303&lt;&gt;"",MAX(0,B303-E303-F303)-(MAX(0,(B303-E303-F303))*(MAX(0,Stammdaten!$C$28-MAX(C303,D303))))+E303+F303,"")</f>
        <v/>
      </c>
      <c r="H303" s="33"/>
      <c r="I303" s="33"/>
      <c r="J303" s="2" t="str">
        <f t="shared" si="9"/>
        <v/>
      </c>
      <c r="K303" s="33"/>
      <c r="L303" s="2" t="str">
        <f t="shared" si="8"/>
        <v/>
      </c>
      <c r="M303" s="33"/>
    </row>
    <row r="304" spans="1:13" x14ac:dyDescent="0.25">
      <c r="A304" s="5" t="str">
        <f>IF(Marktlokationen!A303&lt;&gt;"",Marktlokationen!A303,"")</f>
        <v/>
      </c>
      <c r="B304" s="33"/>
      <c r="C304" s="17" t="str">
        <f>IF('Selbsterklärung Mo-Fr'!C304&lt;&gt;"",'Selbsterklärung Mo-Fr'!C304,"")</f>
        <v/>
      </c>
      <c r="D304" s="17" t="str">
        <f>IF('Selbsterklärung Mo-Fr'!D304&lt;&gt;"",'Selbsterklärung Mo-Fr'!D304,"")</f>
        <v/>
      </c>
      <c r="E304" s="33"/>
      <c r="F304" s="33"/>
      <c r="G304" s="2" t="str">
        <f>IF(B304&lt;&gt;"",MAX(0,B304-E304-F304)-(MAX(0,(B304-E304-F304))*(MAX(0,Stammdaten!$C$28-MAX(C304,D304))))+E304+F304,"")</f>
        <v/>
      </c>
      <c r="H304" s="33"/>
      <c r="I304" s="33"/>
      <c r="J304" s="2" t="str">
        <f t="shared" si="9"/>
        <v/>
      </c>
      <c r="K304" s="33"/>
      <c r="L304" s="2" t="str">
        <f t="shared" si="8"/>
        <v/>
      </c>
      <c r="M304" s="33"/>
    </row>
    <row r="305" spans="1:13" x14ac:dyDescent="0.25">
      <c r="A305" s="5" t="str">
        <f>IF(Marktlokationen!A304&lt;&gt;"",Marktlokationen!A304,"")</f>
        <v/>
      </c>
      <c r="B305" s="33"/>
      <c r="C305" s="17" t="str">
        <f>IF('Selbsterklärung Mo-Fr'!C305&lt;&gt;"",'Selbsterklärung Mo-Fr'!C305,"")</f>
        <v/>
      </c>
      <c r="D305" s="17" t="str">
        <f>IF('Selbsterklärung Mo-Fr'!D305&lt;&gt;"",'Selbsterklärung Mo-Fr'!D305,"")</f>
        <v/>
      </c>
      <c r="E305" s="33"/>
      <c r="F305" s="33"/>
      <c r="G305" s="2" t="str">
        <f>IF(B305&lt;&gt;"",MAX(0,B305-E305-F305)-(MAX(0,(B305-E305-F305))*(MAX(0,Stammdaten!$C$28-MAX(C305,D305))))+E305+F305,"")</f>
        <v/>
      </c>
      <c r="H305" s="33"/>
      <c r="I305" s="33"/>
      <c r="J305" s="2" t="str">
        <f t="shared" si="9"/>
        <v/>
      </c>
      <c r="K305" s="33"/>
      <c r="L305" s="2" t="str">
        <f t="shared" si="8"/>
        <v/>
      </c>
      <c r="M305" s="33"/>
    </row>
    <row r="306" spans="1:13" x14ac:dyDescent="0.25">
      <c r="A306" s="5" t="str">
        <f>IF(Marktlokationen!A305&lt;&gt;"",Marktlokationen!A305,"")</f>
        <v/>
      </c>
      <c r="B306" s="33"/>
      <c r="C306" s="17" t="str">
        <f>IF('Selbsterklärung Mo-Fr'!C306&lt;&gt;"",'Selbsterklärung Mo-Fr'!C306,"")</f>
        <v/>
      </c>
      <c r="D306" s="17" t="str">
        <f>IF('Selbsterklärung Mo-Fr'!D306&lt;&gt;"",'Selbsterklärung Mo-Fr'!D306,"")</f>
        <v/>
      </c>
      <c r="E306" s="33"/>
      <c r="F306" s="33"/>
      <c r="G306" s="2" t="str">
        <f>IF(B306&lt;&gt;"",MAX(0,B306-E306-F306)-(MAX(0,(B306-E306-F306))*(MAX(0,Stammdaten!$C$28-MAX(C306,D306))))+E306+F306,"")</f>
        <v/>
      </c>
      <c r="H306" s="33"/>
      <c r="I306" s="33"/>
      <c r="J306" s="2" t="str">
        <f t="shared" si="9"/>
        <v/>
      </c>
      <c r="K306" s="33"/>
      <c r="L306" s="2" t="str">
        <f t="shared" si="8"/>
        <v/>
      </c>
      <c r="M306" s="33"/>
    </row>
    <row r="307" spans="1:13" x14ac:dyDescent="0.25">
      <c r="A307" s="5" t="str">
        <f>IF(Marktlokationen!A306&lt;&gt;"",Marktlokationen!A306,"")</f>
        <v/>
      </c>
      <c r="B307" s="33"/>
      <c r="C307" s="17" t="str">
        <f>IF('Selbsterklärung Mo-Fr'!C307&lt;&gt;"",'Selbsterklärung Mo-Fr'!C307,"")</f>
        <v/>
      </c>
      <c r="D307" s="17" t="str">
        <f>IF('Selbsterklärung Mo-Fr'!D307&lt;&gt;"",'Selbsterklärung Mo-Fr'!D307,"")</f>
        <v/>
      </c>
      <c r="E307" s="33"/>
      <c r="F307" s="33"/>
      <c r="G307" s="2" t="str">
        <f>IF(B307&lt;&gt;"",MAX(0,B307-E307-F307)-(MAX(0,(B307-E307-F307))*(MAX(0,Stammdaten!$C$28-MAX(C307,D307))))+E307+F307,"")</f>
        <v/>
      </c>
      <c r="H307" s="33"/>
      <c r="I307" s="33"/>
      <c r="J307" s="2" t="str">
        <f t="shared" si="9"/>
        <v/>
      </c>
      <c r="K307" s="33"/>
      <c r="L307" s="2" t="str">
        <f t="shared" si="8"/>
        <v/>
      </c>
      <c r="M307" s="33"/>
    </row>
    <row r="308" spans="1:13" x14ac:dyDescent="0.25">
      <c r="A308" s="5" t="str">
        <f>IF(Marktlokationen!A307&lt;&gt;"",Marktlokationen!A307,"")</f>
        <v/>
      </c>
      <c r="B308" s="33"/>
      <c r="C308" s="17" t="str">
        <f>IF('Selbsterklärung Mo-Fr'!C308&lt;&gt;"",'Selbsterklärung Mo-Fr'!C308,"")</f>
        <v/>
      </c>
      <c r="D308" s="17" t="str">
        <f>IF('Selbsterklärung Mo-Fr'!D308&lt;&gt;"",'Selbsterklärung Mo-Fr'!D308,"")</f>
        <v/>
      </c>
      <c r="E308" s="33"/>
      <c r="F308" s="33"/>
      <c r="G308" s="2" t="str">
        <f>IF(B308&lt;&gt;"",MAX(0,B308-E308-F308)-(MAX(0,(B308-E308-F308))*(MAX(0,Stammdaten!$C$28-MAX(C308,D308))))+E308+F308,"")</f>
        <v/>
      </c>
      <c r="H308" s="33"/>
      <c r="I308" s="33"/>
      <c r="J308" s="2" t="str">
        <f t="shared" si="9"/>
        <v/>
      </c>
      <c r="K308" s="33"/>
      <c r="L308" s="2" t="str">
        <f t="shared" si="8"/>
        <v/>
      </c>
      <c r="M308" s="33"/>
    </row>
    <row r="309" spans="1:13" x14ac:dyDescent="0.25">
      <c r="A309" s="5" t="str">
        <f>IF(Marktlokationen!A308&lt;&gt;"",Marktlokationen!A308,"")</f>
        <v/>
      </c>
      <c r="B309" s="33"/>
      <c r="C309" s="17" t="str">
        <f>IF('Selbsterklärung Mo-Fr'!C309&lt;&gt;"",'Selbsterklärung Mo-Fr'!C309,"")</f>
        <v/>
      </c>
      <c r="D309" s="17" t="str">
        <f>IF('Selbsterklärung Mo-Fr'!D309&lt;&gt;"",'Selbsterklärung Mo-Fr'!D309,"")</f>
        <v/>
      </c>
      <c r="E309" s="33"/>
      <c r="F309" s="33"/>
      <c r="G309" s="2" t="str">
        <f>IF(B309&lt;&gt;"",MAX(0,B309-E309-F309)-(MAX(0,(B309-E309-F309))*(MAX(0,Stammdaten!$C$28-MAX(C309,D309))))+E309+F309,"")</f>
        <v/>
      </c>
      <c r="H309" s="33"/>
      <c r="I309" s="33"/>
      <c r="J309" s="2" t="str">
        <f t="shared" si="9"/>
        <v/>
      </c>
      <c r="K309" s="33"/>
      <c r="L309" s="2" t="str">
        <f t="shared" si="8"/>
        <v/>
      </c>
      <c r="M309" s="33"/>
    </row>
    <row r="310" spans="1:13" x14ac:dyDescent="0.25">
      <c r="A310" s="5" t="str">
        <f>IF(Marktlokationen!A309&lt;&gt;"",Marktlokationen!A309,"")</f>
        <v/>
      </c>
      <c r="B310" s="33"/>
      <c r="C310" s="17" t="str">
        <f>IF('Selbsterklärung Mo-Fr'!C310&lt;&gt;"",'Selbsterklärung Mo-Fr'!C310,"")</f>
        <v/>
      </c>
      <c r="D310" s="17" t="str">
        <f>IF('Selbsterklärung Mo-Fr'!D310&lt;&gt;"",'Selbsterklärung Mo-Fr'!D310,"")</f>
        <v/>
      </c>
      <c r="E310" s="33"/>
      <c r="F310" s="33"/>
      <c r="G310" s="2" t="str">
        <f>IF(B310&lt;&gt;"",MAX(0,B310-E310-F310)-(MAX(0,(B310-E310-F310))*(MAX(0,Stammdaten!$C$28-MAX(C310,D310))))+E310+F310,"")</f>
        <v/>
      </c>
      <c r="H310" s="33"/>
      <c r="I310" s="33"/>
      <c r="J310" s="2" t="str">
        <f t="shared" si="9"/>
        <v/>
      </c>
      <c r="K310" s="33"/>
      <c r="L310" s="2" t="str">
        <f t="shared" si="8"/>
        <v/>
      </c>
      <c r="M310" s="33"/>
    </row>
    <row r="311" spans="1:13" x14ac:dyDescent="0.25">
      <c r="A311" s="5" t="str">
        <f>IF(Marktlokationen!A310&lt;&gt;"",Marktlokationen!A310,"")</f>
        <v/>
      </c>
      <c r="B311" s="33"/>
      <c r="C311" s="17" t="str">
        <f>IF('Selbsterklärung Mo-Fr'!C311&lt;&gt;"",'Selbsterklärung Mo-Fr'!C311,"")</f>
        <v/>
      </c>
      <c r="D311" s="17" t="str">
        <f>IF('Selbsterklärung Mo-Fr'!D311&lt;&gt;"",'Selbsterklärung Mo-Fr'!D311,"")</f>
        <v/>
      </c>
      <c r="E311" s="33"/>
      <c r="F311" s="33"/>
      <c r="G311" s="2" t="str">
        <f>IF(B311&lt;&gt;"",MAX(0,B311-E311-F311)-(MAX(0,(B311-E311-F311))*(MAX(0,Stammdaten!$C$28-MAX(C311,D311))))+E311+F311,"")</f>
        <v/>
      </c>
      <c r="H311" s="33"/>
      <c r="I311" s="33"/>
      <c r="J311" s="2" t="str">
        <f t="shared" si="9"/>
        <v/>
      </c>
      <c r="K311" s="33"/>
      <c r="L311" s="2" t="str">
        <f t="shared" si="8"/>
        <v/>
      </c>
      <c r="M311" s="33"/>
    </row>
    <row r="312" spans="1:13" x14ac:dyDescent="0.25">
      <c r="A312" s="5" t="str">
        <f>IF(Marktlokationen!A311&lt;&gt;"",Marktlokationen!A311,"")</f>
        <v/>
      </c>
      <c r="B312" s="33"/>
      <c r="C312" s="17" t="str">
        <f>IF('Selbsterklärung Mo-Fr'!C312&lt;&gt;"",'Selbsterklärung Mo-Fr'!C312,"")</f>
        <v/>
      </c>
      <c r="D312" s="17" t="str">
        <f>IF('Selbsterklärung Mo-Fr'!D312&lt;&gt;"",'Selbsterklärung Mo-Fr'!D312,"")</f>
        <v/>
      </c>
      <c r="E312" s="33"/>
      <c r="F312" s="33"/>
      <c r="G312" s="2" t="str">
        <f>IF(B312&lt;&gt;"",MAX(0,B312-E312-F312)-(MAX(0,(B312-E312-F312))*(MAX(0,Stammdaten!$C$28-MAX(C312,D312))))+E312+F312,"")</f>
        <v/>
      </c>
      <c r="H312" s="33"/>
      <c r="I312" s="33"/>
      <c r="J312" s="2" t="str">
        <f t="shared" si="9"/>
        <v/>
      </c>
      <c r="K312" s="33"/>
      <c r="L312" s="2" t="str">
        <f t="shared" si="8"/>
        <v/>
      </c>
      <c r="M312" s="33"/>
    </row>
    <row r="313" spans="1:13" x14ac:dyDescent="0.25">
      <c r="A313" s="5" t="str">
        <f>IF(Marktlokationen!A312&lt;&gt;"",Marktlokationen!A312,"")</f>
        <v/>
      </c>
      <c r="B313" s="33"/>
      <c r="C313" s="17" t="str">
        <f>IF('Selbsterklärung Mo-Fr'!C313&lt;&gt;"",'Selbsterklärung Mo-Fr'!C313,"")</f>
        <v/>
      </c>
      <c r="D313" s="17" t="str">
        <f>IF('Selbsterklärung Mo-Fr'!D313&lt;&gt;"",'Selbsterklärung Mo-Fr'!D313,"")</f>
        <v/>
      </c>
      <c r="E313" s="33"/>
      <c r="F313" s="33"/>
      <c r="G313" s="2" t="str">
        <f>IF(B313&lt;&gt;"",MAX(0,B313-E313-F313)-(MAX(0,(B313-E313-F313))*(MAX(0,Stammdaten!$C$28-MAX(C313,D313))))+E313+F313,"")</f>
        <v/>
      </c>
      <c r="H313" s="33"/>
      <c r="I313" s="33"/>
      <c r="J313" s="2" t="str">
        <f t="shared" si="9"/>
        <v/>
      </c>
      <c r="K313" s="33"/>
      <c r="L313" s="2" t="str">
        <f t="shared" si="8"/>
        <v/>
      </c>
      <c r="M313" s="33"/>
    </row>
    <row r="314" spans="1:13" x14ac:dyDescent="0.25">
      <c r="A314" s="5" t="str">
        <f>IF(Marktlokationen!A313&lt;&gt;"",Marktlokationen!A313,"")</f>
        <v/>
      </c>
      <c r="B314" s="33"/>
      <c r="C314" s="17" t="str">
        <f>IF('Selbsterklärung Mo-Fr'!C314&lt;&gt;"",'Selbsterklärung Mo-Fr'!C314,"")</f>
        <v/>
      </c>
      <c r="D314" s="17" t="str">
        <f>IF('Selbsterklärung Mo-Fr'!D314&lt;&gt;"",'Selbsterklärung Mo-Fr'!D314,"")</f>
        <v/>
      </c>
      <c r="E314" s="33"/>
      <c r="F314" s="33"/>
      <c r="G314" s="2" t="str">
        <f>IF(B314&lt;&gt;"",MAX(0,B314-E314-F314)-(MAX(0,(B314-E314-F314))*(MAX(0,Stammdaten!$C$28-MAX(C314,D314))))+E314+F314,"")</f>
        <v/>
      </c>
      <c r="H314" s="33"/>
      <c r="I314" s="33"/>
      <c r="J314" s="2" t="str">
        <f t="shared" si="9"/>
        <v/>
      </c>
      <c r="K314" s="33"/>
      <c r="L314" s="2" t="str">
        <f t="shared" si="8"/>
        <v/>
      </c>
      <c r="M314" s="33"/>
    </row>
    <row r="315" spans="1:13" x14ac:dyDescent="0.25">
      <c r="A315" s="5" t="str">
        <f>IF(Marktlokationen!A314&lt;&gt;"",Marktlokationen!A314,"")</f>
        <v/>
      </c>
      <c r="B315" s="33"/>
      <c r="C315" s="17" t="str">
        <f>IF('Selbsterklärung Mo-Fr'!C315&lt;&gt;"",'Selbsterklärung Mo-Fr'!C315,"")</f>
        <v/>
      </c>
      <c r="D315" s="17" t="str">
        <f>IF('Selbsterklärung Mo-Fr'!D315&lt;&gt;"",'Selbsterklärung Mo-Fr'!D315,"")</f>
        <v/>
      </c>
      <c r="E315" s="33"/>
      <c r="F315" s="33"/>
      <c r="G315" s="2" t="str">
        <f>IF(B315&lt;&gt;"",MAX(0,B315-E315-F315)-(MAX(0,(B315-E315-F315))*(MAX(0,Stammdaten!$C$28-MAX(C315,D315))))+E315+F315,"")</f>
        <v/>
      </c>
      <c r="H315" s="33"/>
      <c r="I315" s="33"/>
      <c r="J315" s="2" t="str">
        <f t="shared" si="9"/>
        <v/>
      </c>
      <c r="K315" s="33"/>
      <c r="L315" s="2" t="str">
        <f t="shared" si="8"/>
        <v/>
      </c>
      <c r="M315" s="33"/>
    </row>
    <row r="316" spans="1:13" x14ac:dyDescent="0.25">
      <c r="A316" s="5" t="str">
        <f>IF(Marktlokationen!A315&lt;&gt;"",Marktlokationen!A315,"")</f>
        <v/>
      </c>
      <c r="B316" s="33"/>
      <c r="C316" s="17" t="str">
        <f>IF('Selbsterklärung Mo-Fr'!C316&lt;&gt;"",'Selbsterklärung Mo-Fr'!C316,"")</f>
        <v/>
      </c>
      <c r="D316" s="17" t="str">
        <f>IF('Selbsterklärung Mo-Fr'!D316&lt;&gt;"",'Selbsterklärung Mo-Fr'!D316,"")</f>
        <v/>
      </c>
      <c r="E316" s="33"/>
      <c r="F316" s="33"/>
      <c r="G316" s="2" t="str">
        <f>IF(B316&lt;&gt;"",MAX(0,B316-E316-F316)-(MAX(0,(B316-E316-F316))*(MAX(0,Stammdaten!$C$28-MAX(C316,D316))))+E316+F316,"")</f>
        <v/>
      </c>
      <c r="H316" s="33"/>
      <c r="I316" s="33"/>
      <c r="J316" s="2" t="str">
        <f t="shared" si="9"/>
        <v/>
      </c>
      <c r="K316" s="33"/>
      <c r="L316" s="2" t="str">
        <f t="shared" si="8"/>
        <v/>
      </c>
      <c r="M316" s="33"/>
    </row>
    <row r="317" spans="1:13" x14ac:dyDescent="0.25">
      <c r="A317" s="5" t="str">
        <f>IF(Marktlokationen!A316&lt;&gt;"",Marktlokationen!A316,"")</f>
        <v/>
      </c>
      <c r="B317" s="33"/>
      <c r="C317" s="17" t="str">
        <f>IF('Selbsterklärung Mo-Fr'!C317&lt;&gt;"",'Selbsterklärung Mo-Fr'!C317,"")</f>
        <v/>
      </c>
      <c r="D317" s="17" t="str">
        <f>IF('Selbsterklärung Mo-Fr'!D317&lt;&gt;"",'Selbsterklärung Mo-Fr'!D317,"")</f>
        <v/>
      </c>
      <c r="E317" s="33"/>
      <c r="F317" s="33"/>
      <c r="G317" s="2" t="str">
        <f>IF(B317&lt;&gt;"",MAX(0,B317-E317-F317)-(MAX(0,(B317-E317-F317))*(MAX(0,Stammdaten!$C$28-MAX(C317,D317))))+E317+F317,"")</f>
        <v/>
      </c>
      <c r="H317" s="33"/>
      <c r="I317" s="33"/>
      <c r="J317" s="2" t="str">
        <f t="shared" si="9"/>
        <v/>
      </c>
      <c r="K317" s="33"/>
      <c r="L317" s="2" t="str">
        <f t="shared" si="8"/>
        <v/>
      </c>
      <c r="M317" s="33"/>
    </row>
    <row r="318" spans="1:13" x14ac:dyDescent="0.25">
      <c r="A318" s="5" t="str">
        <f>IF(Marktlokationen!A317&lt;&gt;"",Marktlokationen!A317,"")</f>
        <v/>
      </c>
      <c r="B318" s="33"/>
      <c r="C318" s="17" t="str">
        <f>IF('Selbsterklärung Mo-Fr'!C318&lt;&gt;"",'Selbsterklärung Mo-Fr'!C318,"")</f>
        <v/>
      </c>
      <c r="D318" s="17" t="str">
        <f>IF('Selbsterklärung Mo-Fr'!D318&lt;&gt;"",'Selbsterklärung Mo-Fr'!D318,"")</f>
        <v/>
      </c>
      <c r="E318" s="33"/>
      <c r="F318" s="33"/>
      <c r="G318" s="2" t="str">
        <f>IF(B318&lt;&gt;"",MAX(0,B318-E318-F318)-(MAX(0,(B318-E318-F318))*(MAX(0,Stammdaten!$C$28-MAX(C318,D318))))+E318+F318,"")</f>
        <v/>
      </c>
      <c r="H318" s="33"/>
      <c r="I318" s="33"/>
      <c r="J318" s="2" t="str">
        <f t="shared" si="9"/>
        <v/>
      </c>
      <c r="K318" s="33"/>
      <c r="L318" s="2" t="str">
        <f t="shared" si="8"/>
        <v/>
      </c>
      <c r="M318" s="33"/>
    </row>
    <row r="319" spans="1:13" x14ac:dyDescent="0.25">
      <c r="A319" s="5" t="str">
        <f>IF(Marktlokationen!A318&lt;&gt;"",Marktlokationen!A318,"")</f>
        <v/>
      </c>
      <c r="B319" s="33"/>
      <c r="C319" s="17" t="str">
        <f>IF('Selbsterklärung Mo-Fr'!C319&lt;&gt;"",'Selbsterklärung Mo-Fr'!C319,"")</f>
        <v/>
      </c>
      <c r="D319" s="17" t="str">
        <f>IF('Selbsterklärung Mo-Fr'!D319&lt;&gt;"",'Selbsterklärung Mo-Fr'!D319,"")</f>
        <v/>
      </c>
      <c r="E319" s="33"/>
      <c r="F319" s="33"/>
      <c r="G319" s="2" t="str">
        <f>IF(B319&lt;&gt;"",MAX(0,B319-E319-F319)-(MAX(0,(B319-E319-F319))*(MAX(0,Stammdaten!$C$28-MAX(C319,D319))))+E319+F319,"")</f>
        <v/>
      </c>
      <c r="H319" s="33"/>
      <c r="I319" s="33"/>
      <c r="J319" s="2" t="str">
        <f t="shared" si="9"/>
        <v/>
      </c>
      <c r="K319" s="33"/>
      <c r="L319" s="2" t="str">
        <f t="shared" si="8"/>
        <v/>
      </c>
      <c r="M319" s="33"/>
    </row>
    <row r="320" spans="1:13" x14ac:dyDescent="0.25">
      <c r="A320" s="5" t="str">
        <f>IF(Marktlokationen!A319&lt;&gt;"",Marktlokationen!A319,"")</f>
        <v/>
      </c>
      <c r="B320" s="33"/>
      <c r="C320" s="17" t="str">
        <f>IF('Selbsterklärung Mo-Fr'!C320&lt;&gt;"",'Selbsterklärung Mo-Fr'!C320,"")</f>
        <v/>
      </c>
      <c r="D320" s="17" t="str">
        <f>IF('Selbsterklärung Mo-Fr'!D320&lt;&gt;"",'Selbsterklärung Mo-Fr'!D320,"")</f>
        <v/>
      </c>
      <c r="E320" s="33"/>
      <c r="F320" s="33"/>
      <c r="G320" s="2" t="str">
        <f>IF(B320&lt;&gt;"",MAX(0,B320-E320-F320)-(MAX(0,(B320-E320-F320))*(MAX(0,Stammdaten!$C$28-MAX(C320,D320))))+E320+F320,"")</f>
        <v/>
      </c>
      <c r="H320" s="33"/>
      <c r="I320" s="33"/>
      <c r="J320" s="2" t="str">
        <f t="shared" si="9"/>
        <v/>
      </c>
      <c r="K320" s="33"/>
      <c r="L320" s="2" t="str">
        <f t="shared" si="8"/>
        <v/>
      </c>
      <c r="M320" s="33"/>
    </row>
    <row r="321" spans="1:13" x14ac:dyDescent="0.25">
      <c r="A321" s="5" t="str">
        <f>IF(Marktlokationen!A320&lt;&gt;"",Marktlokationen!A320,"")</f>
        <v/>
      </c>
      <c r="B321" s="33"/>
      <c r="C321" s="17" t="str">
        <f>IF('Selbsterklärung Mo-Fr'!C321&lt;&gt;"",'Selbsterklärung Mo-Fr'!C321,"")</f>
        <v/>
      </c>
      <c r="D321" s="17" t="str">
        <f>IF('Selbsterklärung Mo-Fr'!D321&lt;&gt;"",'Selbsterklärung Mo-Fr'!D321,"")</f>
        <v/>
      </c>
      <c r="E321" s="33"/>
      <c r="F321" s="33"/>
      <c r="G321" s="2" t="str">
        <f>IF(B321&lt;&gt;"",MAX(0,B321-E321-F321)-(MAX(0,(B321-E321-F321))*(MAX(0,Stammdaten!$C$28-MAX(C321,D321))))+E321+F321,"")</f>
        <v/>
      </c>
      <c r="H321" s="33"/>
      <c r="I321" s="33"/>
      <c r="J321" s="2" t="str">
        <f t="shared" si="9"/>
        <v/>
      </c>
      <c r="K321" s="33"/>
      <c r="L321" s="2" t="str">
        <f t="shared" si="8"/>
        <v/>
      </c>
      <c r="M321" s="33"/>
    </row>
    <row r="322" spans="1:13" x14ac:dyDescent="0.25">
      <c r="A322" s="5" t="str">
        <f>IF(Marktlokationen!A321&lt;&gt;"",Marktlokationen!A321,"")</f>
        <v/>
      </c>
      <c r="B322" s="33"/>
      <c r="C322" s="17" t="str">
        <f>IF('Selbsterklärung Mo-Fr'!C322&lt;&gt;"",'Selbsterklärung Mo-Fr'!C322,"")</f>
        <v/>
      </c>
      <c r="D322" s="17" t="str">
        <f>IF('Selbsterklärung Mo-Fr'!D322&lt;&gt;"",'Selbsterklärung Mo-Fr'!D322,"")</f>
        <v/>
      </c>
      <c r="E322" s="33"/>
      <c r="F322" s="33"/>
      <c r="G322" s="2" t="str">
        <f>IF(B322&lt;&gt;"",MAX(0,B322-E322-F322)-(MAX(0,(B322-E322-F322))*(MAX(0,Stammdaten!$C$28-MAX(C322,D322))))+E322+F322,"")</f>
        <v/>
      </c>
      <c r="H322" s="33"/>
      <c r="I322" s="33"/>
      <c r="J322" s="2" t="str">
        <f t="shared" si="9"/>
        <v/>
      </c>
      <c r="K322" s="33"/>
      <c r="L322" s="2" t="str">
        <f t="shared" si="8"/>
        <v/>
      </c>
      <c r="M322" s="33"/>
    </row>
    <row r="323" spans="1:13" x14ac:dyDescent="0.25">
      <c r="A323" s="5" t="str">
        <f>IF(Marktlokationen!A322&lt;&gt;"",Marktlokationen!A322,"")</f>
        <v/>
      </c>
      <c r="B323" s="33"/>
      <c r="C323" s="17" t="str">
        <f>IF('Selbsterklärung Mo-Fr'!C323&lt;&gt;"",'Selbsterklärung Mo-Fr'!C323,"")</f>
        <v/>
      </c>
      <c r="D323" s="17" t="str">
        <f>IF('Selbsterklärung Mo-Fr'!D323&lt;&gt;"",'Selbsterklärung Mo-Fr'!D323,"")</f>
        <v/>
      </c>
      <c r="E323" s="33"/>
      <c r="F323" s="33"/>
      <c r="G323" s="2" t="str">
        <f>IF(B323&lt;&gt;"",MAX(0,B323-E323-F323)-(MAX(0,(B323-E323-F323))*(MAX(0,Stammdaten!$C$28-MAX(C323,D323))))+E323+F323,"")</f>
        <v/>
      </c>
      <c r="H323" s="33"/>
      <c r="I323" s="33"/>
      <c r="J323" s="2" t="str">
        <f t="shared" si="9"/>
        <v/>
      </c>
      <c r="K323" s="33"/>
      <c r="L323" s="2" t="str">
        <f t="shared" ref="L323:L386" si="10">IF(B323&lt;&gt;"",IF(SUM($K$3:$K$1002)&lt;&gt;0,"Summe der Veränderungen zu hoch/niedrig",IF(J323+K323&gt;=0,J323+K323,"Pooling-Veränderung zu hoch")),"")</f>
        <v/>
      </c>
      <c r="M323" s="33"/>
    </row>
    <row r="324" spans="1:13" x14ac:dyDescent="0.25">
      <c r="A324" s="5" t="str">
        <f>IF(Marktlokationen!A323&lt;&gt;"",Marktlokationen!A323,"")</f>
        <v/>
      </c>
      <c r="B324" s="33"/>
      <c r="C324" s="17" t="str">
        <f>IF('Selbsterklärung Mo-Fr'!C324&lt;&gt;"",'Selbsterklärung Mo-Fr'!C324,"")</f>
        <v/>
      </c>
      <c r="D324" s="17" t="str">
        <f>IF('Selbsterklärung Mo-Fr'!D324&lt;&gt;"",'Selbsterklärung Mo-Fr'!D324,"")</f>
        <v/>
      </c>
      <c r="E324" s="33"/>
      <c r="F324" s="33"/>
      <c r="G324" s="2" t="str">
        <f>IF(B324&lt;&gt;"",MAX(0,B324-E324-F324)-(MAX(0,(B324-E324-F324))*(MAX(0,Stammdaten!$C$28-MAX(C324,D324))))+E324+F324,"")</f>
        <v/>
      </c>
      <c r="H324" s="33"/>
      <c r="I324" s="33"/>
      <c r="J324" s="2" t="str">
        <f t="shared" ref="J324:J387" si="11">IF(H324="Ja",I324,G324)</f>
        <v/>
      </c>
      <c r="K324" s="33"/>
      <c r="L324" s="2" t="str">
        <f t="shared" si="10"/>
        <v/>
      </c>
      <c r="M324" s="33"/>
    </row>
    <row r="325" spans="1:13" x14ac:dyDescent="0.25">
      <c r="A325" s="5" t="str">
        <f>IF(Marktlokationen!A324&lt;&gt;"",Marktlokationen!A324,"")</f>
        <v/>
      </c>
      <c r="B325" s="33"/>
      <c r="C325" s="17" t="str">
        <f>IF('Selbsterklärung Mo-Fr'!C325&lt;&gt;"",'Selbsterklärung Mo-Fr'!C325,"")</f>
        <v/>
      </c>
      <c r="D325" s="17" t="str">
        <f>IF('Selbsterklärung Mo-Fr'!D325&lt;&gt;"",'Selbsterklärung Mo-Fr'!D325,"")</f>
        <v/>
      </c>
      <c r="E325" s="33"/>
      <c r="F325" s="33"/>
      <c r="G325" s="2" t="str">
        <f>IF(B325&lt;&gt;"",MAX(0,B325-E325-F325)-(MAX(0,(B325-E325-F325))*(MAX(0,Stammdaten!$C$28-MAX(C325,D325))))+E325+F325,"")</f>
        <v/>
      </c>
      <c r="H325" s="33"/>
      <c r="I325" s="33"/>
      <c r="J325" s="2" t="str">
        <f t="shared" si="11"/>
        <v/>
      </c>
      <c r="K325" s="33"/>
      <c r="L325" s="2" t="str">
        <f t="shared" si="10"/>
        <v/>
      </c>
      <c r="M325" s="33"/>
    </row>
    <row r="326" spans="1:13" x14ac:dyDescent="0.25">
      <c r="A326" s="5" t="str">
        <f>IF(Marktlokationen!A325&lt;&gt;"",Marktlokationen!A325,"")</f>
        <v/>
      </c>
      <c r="B326" s="33"/>
      <c r="C326" s="17" t="str">
        <f>IF('Selbsterklärung Mo-Fr'!C326&lt;&gt;"",'Selbsterklärung Mo-Fr'!C326,"")</f>
        <v/>
      </c>
      <c r="D326" s="17" t="str">
        <f>IF('Selbsterklärung Mo-Fr'!D326&lt;&gt;"",'Selbsterklärung Mo-Fr'!D326,"")</f>
        <v/>
      </c>
      <c r="E326" s="33"/>
      <c r="F326" s="33"/>
      <c r="G326" s="2" t="str">
        <f>IF(B326&lt;&gt;"",MAX(0,B326-E326-F326)-(MAX(0,(B326-E326-F326))*(MAX(0,Stammdaten!$C$28-MAX(C326,D326))))+E326+F326,"")</f>
        <v/>
      </c>
      <c r="H326" s="33"/>
      <c r="I326" s="33"/>
      <c r="J326" s="2" t="str">
        <f t="shared" si="11"/>
        <v/>
      </c>
      <c r="K326" s="33"/>
      <c r="L326" s="2" t="str">
        <f t="shared" si="10"/>
        <v/>
      </c>
      <c r="M326" s="33"/>
    </row>
    <row r="327" spans="1:13" x14ac:dyDescent="0.25">
      <c r="A327" s="5" t="str">
        <f>IF(Marktlokationen!A326&lt;&gt;"",Marktlokationen!A326,"")</f>
        <v/>
      </c>
      <c r="B327" s="33"/>
      <c r="C327" s="17" t="str">
        <f>IF('Selbsterklärung Mo-Fr'!C327&lt;&gt;"",'Selbsterklärung Mo-Fr'!C327,"")</f>
        <v/>
      </c>
      <c r="D327" s="17" t="str">
        <f>IF('Selbsterklärung Mo-Fr'!D327&lt;&gt;"",'Selbsterklärung Mo-Fr'!D327,"")</f>
        <v/>
      </c>
      <c r="E327" s="33"/>
      <c r="F327" s="33"/>
      <c r="G327" s="2" t="str">
        <f>IF(B327&lt;&gt;"",MAX(0,B327-E327-F327)-(MAX(0,(B327-E327-F327))*(MAX(0,Stammdaten!$C$28-MAX(C327,D327))))+E327+F327,"")</f>
        <v/>
      </c>
      <c r="H327" s="33"/>
      <c r="I327" s="33"/>
      <c r="J327" s="2" t="str">
        <f t="shared" si="11"/>
        <v/>
      </c>
      <c r="K327" s="33"/>
      <c r="L327" s="2" t="str">
        <f t="shared" si="10"/>
        <v/>
      </c>
      <c r="M327" s="33"/>
    </row>
    <row r="328" spans="1:13" x14ac:dyDescent="0.25">
      <c r="A328" s="5" t="str">
        <f>IF(Marktlokationen!A327&lt;&gt;"",Marktlokationen!A327,"")</f>
        <v/>
      </c>
      <c r="B328" s="33"/>
      <c r="C328" s="17" t="str">
        <f>IF('Selbsterklärung Mo-Fr'!C328&lt;&gt;"",'Selbsterklärung Mo-Fr'!C328,"")</f>
        <v/>
      </c>
      <c r="D328" s="17" t="str">
        <f>IF('Selbsterklärung Mo-Fr'!D328&lt;&gt;"",'Selbsterklärung Mo-Fr'!D328,"")</f>
        <v/>
      </c>
      <c r="E328" s="33"/>
      <c r="F328" s="33"/>
      <c r="G328" s="2" t="str">
        <f>IF(B328&lt;&gt;"",MAX(0,B328-E328-F328)-(MAX(0,(B328-E328-F328))*(MAX(0,Stammdaten!$C$28-MAX(C328,D328))))+E328+F328,"")</f>
        <v/>
      </c>
      <c r="H328" s="33"/>
      <c r="I328" s="33"/>
      <c r="J328" s="2" t="str">
        <f t="shared" si="11"/>
        <v/>
      </c>
      <c r="K328" s="33"/>
      <c r="L328" s="2" t="str">
        <f t="shared" si="10"/>
        <v/>
      </c>
      <c r="M328" s="33"/>
    </row>
    <row r="329" spans="1:13" x14ac:dyDescent="0.25">
      <c r="A329" s="5" t="str">
        <f>IF(Marktlokationen!A328&lt;&gt;"",Marktlokationen!A328,"")</f>
        <v/>
      </c>
      <c r="B329" s="33"/>
      <c r="C329" s="17" t="str">
        <f>IF('Selbsterklärung Mo-Fr'!C329&lt;&gt;"",'Selbsterklärung Mo-Fr'!C329,"")</f>
        <v/>
      </c>
      <c r="D329" s="17" t="str">
        <f>IF('Selbsterklärung Mo-Fr'!D329&lt;&gt;"",'Selbsterklärung Mo-Fr'!D329,"")</f>
        <v/>
      </c>
      <c r="E329" s="33"/>
      <c r="F329" s="33"/>
      <c r="G329" s="2" t="str">
        <f>IF(B329&lt;&gt;"",MAX(0,B329-E329-F329)-(MAX(0,(B329-E329-F329))*(MAX(0,Stammdaten!$C$28-MAX(C329,D329))))+E329+F329,"")</f>
        <v/>
      </c>
      <c r="H329" s="33"/>
      <c r="I329" s="33"/>
      <c r="J329" s="2" t="str">
        <f t="shared" si="11"/>
        <v/>
      </c>
      <c r="K329" s="33"/>
      <c r="L329" s="2" t="str">
        <f t="shared" si="10"/>
        <v/>
      </c>
      <c r="M329" s="33"/>
    </row>
    <row r="330" spans="1:13" x14ac:dyDescent="0.25">
      <c r="A330" s="5" t="str">
        <f>IF(Marktlokationen!A329&lt;&gt;"",Marktlokationen!A329,"")</f>
        <v/>
      </c>
      <c r="B330" s="33"/>
      <c r="C330" s="17" t="str">
        <f>IF('Selbsterklärung Mo-Fr'!C330&lt;&gt;"",'Selbsterklärung Mo-Fr'!C330,"")</f>
        <v/>
      </c>
      <c r="D330" s="17" t="str">
        <f>IF('Selbsterklärung Mo-Fr'!D330&lt;&gt;"",'Selbsterklärung Mo-Fr'!D330,"")</f>
        <v/>
      </c>
      <c r="E330" s="33"/>
      <c r="F330" s="33"/>
      <c r="G330" s="2" t="str">
        <f>IF(B330&lt;&gt;"",MAX(0,B330-E330-F330)-(MAX(0,(B330-E330-F330))*(MAX(0,Stammdaten!$C$28-MAX(C330,D330))))+E330+F330,"")</f>
        <v/>
      </c>
      <c r="H330" s="33"/>
      <c r="I330" s="33"/>
      <c r="J330" s="2" t="str">
        <f t="shared" si="11"/>
        <v/>
      </c>
      <c r="K330" s="33"/>
      <c r="L330" s="2" t="str">
        <f t="shared" si="10"/>
        <v/>
      </c>
      <c r="M330" s="33"/>
    </row>
    <row r="331" spans="1:13" x14ac:dyDescent="0.25">
      <c r="A331" s="5" t="str">
        <f>IF(Marktlokationen!A330&lt;&gt;"",Marktlokationen!A330,"")</f>
        <v/>
      </c>
      <c r="B331" s="33"/>
      <c r="C331" s="17" t="str">
        <f>IF('Selbsterklärung Mo-Fr'!C331&lt;&gt;"",'Selbsterklärung Mo-Fr'!C331,"")</f>
        <v/>
      </c>
      <c r="D331" s="17" t="str">
        <f>IF('Selbsterklärung Mo-Fr'!D331&lt;&gt;"",'Selbsterklärung Mo-Fr'!D331,"")</f>
        <v/>
      </c>
      <c r="E331" s="33"/>
      <c r="F331" s="33"/>
      <c r="G331" s="2" t="str">
        <f>IF(B331&lt;&gt;"",MAX(0,B331-E331-F331)-(MAX(0,(B331-E331-F331))*(MAX(0,Stammdaten!$C$28-MAX(C331,D331))))+E331+F331,"")</f>
        <v/>
      </c>
      <c r="H331" s="33"/>
      <c r="I331" s="33"/>
      <c r="J331" s="2" t="str">
        <f t="shared" si="11"/>
        <v/>
      </c>
      <c r="K331" s="33"/>
      <c r="L331" s="2" t="str">
        <f t="shared" si="10"/>
        <v/>
      </c>
      <c r="M331" s="33"/>
    </row>
    <row r="332" spans="1:13" x14ac:dyDescent="0.25">
      <c r="A332" s="5" t="str">
        <f>IF(Marktlokationen!A331&lt;&gt;"",Marktlokationen!A331,"")</f>
        <v/>
      </c>
      <c r="B332" s="33"/>
      <c r="C332" s="17" t="str">
        <f>IF('Selbsterklärung Mo-Fr'!C332&lt;&gt;"",'Selbsterklärung Mo-Fr'!C332,"")</f>
        <v/>
      </c>
      <c r="D332" s="17" t="str">
        <f>IF('Selbsterklärung Mo-Fr'!D332&lt;&gt;"",'Selbsterklärung Mo-Fr'!D332,"")</f>
        <v/>
      </c>
      <c r="E332" s="33"/>
      <c r="F332" s="33"/>
      <c r="G332" s="2" t="str">
        <f>IF(B332&lt;&gt;"",MAX(0,B332-E332-F332)-(MAX(0,(B332-E332-F332))*(MAX(0,Stammdaten!$C$28-MAX(C332,D332))))+E332+F332,"")</f>
        <v/>
      </c>
      <c r="H332" s="33"/>
      <c r="I332" s="33"/>
      <c r="J332" s="2" t="str">
        <f t="shared" si="11"/>
        <v/>
      </c>
      <c r="K332" s="33"/>
      <c r="L332" s="2" t="str">
        <f t="shared" si="10"/>
        <v/>
      </c>
      <c r="M332" s="33"/>
    </row>
    <row r="333" spans="1:13" x14ac:dyDescent="0.25">
      <c r="A333" s="5" t="str">
        <f>IF(Marktlokationen!A332&lt;&gt;"",Marktlokationen!A332,"")</f>
        <v/>
      </c>
      <c r="B333" s="33"/>
      <c r="C333" s="17" t="str">
        <f>IF('Selbsterklärung Mo-Fr'!C333&lt;&gt;"",'Selbsterklärung Mo-Fr'!C333,"")</f>
        <v/>
      </c>
      <c r="D333" s="17" t="str">
        <f>IF('Selbsterklärung Mo-Fr'!D333&lt;&gt;"",'Selbsterklärung Mo-Fr'!D333,"")</f>
        <v/>
      </c>
      <c r="E333" s="33"/>
      <c r="F333" s="33"/>
      <c r="G333" s="2" t="str">
        <f>IF(B333&lt;&gt;"",MAX(0,B333-E333-F333)-(MAX(0,(B333-E333-F333))*(MAX(0,Stammdaten!$C$28-MAX(C333,D333))))+E333+F333,"")</f>
        <v/>
      </c>
      <c r="H333" s="33"/>
      <c r="I333" s="33"/>
      <c r="J333" s="2" t="str">
        <f t="shared" si="11"/>
        <v/>
      </c>
      <c r="K333" s="33"/>
      <c r="L333" s="2" t="str">
        <f t="shared" si="10"/>
        <v/>
      </c>
      <c r="M333" s="33"/>
    </row>
    <row r="334" spans="1:13" x14ac:dyDescent="0.25">
      <c r="A334" s="5" t="str">
        <f>IF(Marktlokationen!A333&lt;&gt;"",Marktlokationen!A333,"")</f>
        <v/>
      </c>
      <c r="B334" s="33"/>
      <c r="C334" s="17" t="str">
        <f>IF('Selbsterklärung Mo-Fr'!C334&lt;&gt;"",'Selbsterklärung Mo-Fr'!C334,"")</f>
        <v/>
      </c>
      <c r="D334" s="17" t="str">
        <f>IF('Selbsterklärung Mo-Fr'!D334&lt;&gt;"",'Selbsterklärung Mo-Fr'!D334,"")</f>
        <v/>
      </c>
      <c r="E334" s="33"/>
      <c r="F334" s="33"/>
      <c r="G334" s="2" t="str">
        <f>IF(B334&lt;&gt;"",MAX(0,B334-E334-F334)-(MAX(0,(B334-E334-F334))*(MAX(0,Stammdaten!$C$28-MAX(C334,D334))))+E334+F334,"")</f>
        <v/>
      </c>
      <c r="H334" s="33"/>
      <c r="I334" s="33"/>
      <c r="J334" s="2" t="str">
        <f t="shared" si="11"/>
        <v/>
      </c>
      <c r="K334" s="33"/>
      <c r="L334" s="2" t="str">
        <f t="shared" si="10"/>
        <v/>
      </c>
      <c r="M334" s="33"/>
    </row>
    <row r="335" spans="1:13" x14ac:dyDescent="0.25">
      <c r="A335" s="5" t="str">
        <f>IF(Marktlokationen!A334&lt;&gt;"",Marktlokationen!A334,"")</f>
        <v/>
      </c>
      <c r="B335" s="33"/>
      <c r="C335" s="17" t="str">
        <f>IF('Selbsterklärung Mo-Fr'!C335&lt;&gt;"",'Selbsterklärung Mo-Fr'!C335,"")</f>
        <v/>
      </c>
      <c r="D335" s="17" t="str">
        <f>IF('Selbsterklärung Mo-Fr'!D335&lt;&gt;"",'Selbsterklärung Mo-Fr'!D335,"")</f>
        <v/>
      </c>
      <c r="E335" s="33"/>
      <c r="F335" s="33"/>
      <c r="G335" s="2" t="str">
        <f>IF(B335&lt;&gt;"",MAX(0,B335-E335-F335)-(MAX(0,(B335-E335-F335))*(MAX(0,Stammdaten!$C$28-MAX(C335,D335))))+E335+F335,"")</f>
        <v/>
      </c>
      <c r="H335" s="33"/>
      <c r="I335" s="33"/>
      <c r="J335" s="2" t="str">
        <f t="shared" si="11"/>
        <v/>
      </c>
      <c r="K335" s="33"/>
      <c r="L335" s="2" t="str">
        <f t="shared" si="10"/>
        <v/>
      </c>
      <c r="M335" s="33"/>
    </row>
    <row r="336" spans="1:13" x14ac:dyDescent="0.25">
      <c r="A336" s="5" t="str">
        <f>IF(Marktlokationen!A335&lt;&gt;"",Marktlokationen!A335,"")</f>
        <v/>
      </c>
      <c r="B336" s="33"/>
      <c r="C336" s="17" t="str">
        <f>IF('Selbsterklärung Mo-Fr'!C336&lt;&gt;"",'Selbsterklärung Mo-Fr'!C336,"")</f>
        <v/>
      </c>
      <c r="D336" s="17" t="str">
        <f>IF('Selbsterklärung Mo-Fr'!D336&lt;&gt;"",'Selbsterklärung Mo-Fr'!D336,"")</f>
        <v/>
      </c>
      <c r="E336" s="33"/>
      <c r="F336" s="33"/>
      <c r="G336" s="2" t="str">
        <f>IF(B336&lt;&gt;"",MAX(0,B336-E336-F336)-(MAX(0,(B336-E336-F336))*(MAX(0,Stammdaten!$C$28-MAX(C336,D336))))+E336+F336,"")</f>
        <v/>
      </c>
      <c r="H336" s="33"/>
      <c r="I336" s="33"/>
      <c r="J336" s="2" t="str">
        <f t="shared" si="11"/>
        <v/>
      </c>
      <c r="K336" s="33"/>
      <c r="L336" s="2" t="str">
        <f t="shared" si="10"/>
        <v/>
      </c>
      <c r="M336" s="33"/>
    </row>
    <row r="337" spans="1:13" x14ac:dyDescent="0.25">
      <c r="A337" s="5" t="str">
        <f>IF(Marktlokationen!A336&lt;&gt;"",Marktlokationen!A336,"")</f>
        <v/>
      </c>
      <c r="B337" s="33"/>
      <c r="C337" s="17" t="str">
        <f>IF('Selbsterklärung Mo-Fr'!C337&lt;&gt;"",'Selbsterklärung Mo-Fr'!C337,"")</f>
        <v/>
      </c>
      <c r="D337" s="17" t="str">
        <f>IF('Selbsterklärung Mo-Fr'!D337&lt;&gt;"",'Selbsterklärung Mo-Fr'!D337,"")</f>
        <v/>
      </c>
      <c r="E337" s="33"/>
      <c r="F337" s="33"/>
      <c r="G337" s="2" t="str">
        <f>IF(B337&lt;&gt;"",MAX(0,B337-E337-F337)-(MAX(0,(B337-E337-F337))*(MAX(0,Stammdaten!$C$28-MAX(C337,D337))))+E337+F337,"")</f>
        <v/>
      </c>
      <c r="H337" s="33"/>
      <c r="I337" s="33"/>
      <c r="J337" s="2" t="str">
        <f t="shared" si="11"/>
        <v/>
      </c>
      <c r="K337" s="33"/>
      <c r="L337" s="2" t="str">
        <f t="shared" si="10"/>
        <v/>
      </c>
      <c r="M337" s="33"/>
    </row>
    <row r="338" spans="1:13" x14ac:dyDescent="0.25">
      <c r="A338" s="5" t="str">
        <f>IF(Marktlokationen!A337&lt;&gt;"",Marktlokationen!A337,"")</f>
        <v/>
      </c>
      <c r="B338" s="33"/>
      <c r="C338" s="17" t="str">
        <f>IF('Selbsterklärung Mo-Fr'!C338&lt;&gt;"",'Selbsterklärung Mo-Fr'!C338,"")</f>
        <v/>
      </c>
      <c r="D338" s="17" t="str">
        <f>IF('Selbsterklärung Mo-Fr'!D338&lt;&gt;"",'Selbsterklärung Mo-Fr'!D338,"")</f>
        <v/>
      </c>
      <c r="E338" s="33"/>
      <c r="F338" s="33"/>
      <c r="G338" s="2" t="str">
        <f>IF(B338&lt;&gt;"",MAX(0,B338-E338-F338)-(MAX(0,(B338-E338-F338))*(MAX(0,Stammdaten!$C$28-MAX(C338,D338))))+E338+F338,"")</f>
        <v/>
      </c>
      <c r="H338" s="33"/>
      <c r="I338" s="33"/>
      <c r="J338" s="2" t="str">
        <f t="shared" si="11"/>
        <v/>
      </c>
      <c r="K338" s="33"/>
      <c r="L338" s="2" t="str">
        <f t="shared" si="10"/>
        <v/>
      </c>
      <c r="M338" s="33"/>
    </row>
    <row r="339" spans="1:13" x14ac:dyDescent="0.25">
      <c r="A339" s="5" t="str">
        <f>IF(Marktlokationen!A338&lt;&gt;"",Marktlokationen!A338,"")</f>
        <v/>
      </c>
      <c r="B339" s="33"/>
      <c r="C339" s="17" t="str">
        <f>IF('Selbsterklärung Mo-Fr'!C339&lt;&gt;"",'Selbsterklärung Mo-Fr'!C339,"")</f>
        <v/>
      </c>
      <c r="D339" s="17" t="str">
        <f>IF('Selbsterklärung Mo-Fr'!D339&lt;&gt;"",'Selbsterklärung Mo-Fr'!D339,"")</f>
        <v/>
      </c>
      <c r="E339" s="33"/>
      <c r="F339" s="33"/>
      <c r="G339" s="2" t="str">
        <f>IF(B339&lt;&gt;"",MAX(0,B339-E339-F339)-(MAX(0,(B339-E339-F339))*(MAX(0,Stammdaten!$C$28-MAX(C339,D339))))+E339+F339,"")</f>
        <v/>
      </c>
      <c r="H339" s="33"/>
      <c r="I339" s="33"/>
      <c r="J339" s="2" t="str">
        <f t="shared" si="11"/>
        <v/>
      </c>
      <c r="K339" s="33"/>
      <c r="L339" s="2" t="str">
        <f t="shared" si="10"/>
        <v/>
      </c>
      <c r="M339" s="33"/>
    </row>
    <row r="340" spans="1:13" x14ac:dyDescent="0.25">
      <c r="A340" s="5" t="str">
        <f>IF(Marktlokationen!A339&lt;&gt;"",Marktlokationen!A339,"")</f>
        <v/>
      </c>
      <c r="B340" s="33"/>
      <c r="C340" s="17" t="str">
        <f>IF('Selbsterklärung Mo-Fr'!C340&lt;&gt;"",'Selbsterklärung Mo-Fr'!C340,"")</f>
        <v/>
      </c>
      <c r="D340" s="17" t="str">
        <f>IF('Selbsterklärung Mo-Fr'!D340&lt;&gt;"",'Selbsterklärung Mo-Fr'!D340,"")</f>
        <v/>
      </c>
      <c r="E340" s="33"/>
      <c r="F340" s="33"/>
      <c r="G340" s="2" t="str">
        <f>IF(B340&lt;&gt;"",MAX(0,B340-E340-F340)-(MAX(0,(B340-E340-F340))*(MAX(0,Stammdaten!$C$28-MAX(C340,D340))))+E340+F340,"")</f>
        <v/>
      </c>
      <c r="H340" s="33"/>
      <c r="I340" s="33"/>
      <c r="J340" s="2" t="str">
        <f t="shared" si="11"/>
        <v/>
      </c>
      <c r="K340" s="33"/>
      <c r="L340" s="2" t="str">
        <f t="shared" si="10"/>
        <v/>
      </c>
      <c r="M340" s="33"/>
    </row>
    <row r="341" spans="1:13" x14ac:dyDescent="0.25">
      <c r="A341" s="5" t="str">
        <f>IF(Marktlokationen!A340&lt;&gt;"",Marktlokationen!A340,"")</f>
        <v/>
      </c>
      <c r="B341" s="33"/>
      <c r="C341" s="17" t="str">
        <f>IF('Selbsterklärung Mo-Fr'!C341&lt;&gt;"",'Selbsterklärung Mo-Fr'!C341,"")</f>
        <v/>
      </c>
      <c r="D341" s="17" t="str">
        <f>IF('Selbsterklärung Mo-Fr'!D341&lt;&gt;"",'Selbsterklärung Mo-Fr'!D341,"")</f>
        <v/>
      </c>
      <c r="E341" s="33"/>
      <c r="F341" s="33"/>
      <c r="G341" s="2" t="str">
        <f>IF(B341&lt;&gt;"",MAX(0,B341-E341-F341)-(MAX(0,(B341-E341-F341))*(MAX(0,Stammdaten!$C$28-MAX(C341,D341))))+E341+F341,"")</f>
        <v/>
      </c>
      <c r="H341" s="33"/>
      <c r="I341" s="33"/>
      <c r="J341" s="2" t="str">
        <f t="shared" si="11"/>
        <v/>
      </c>
      <c r="K341" s="33"/>
      <c r="L341" s="2" t="str">
        <f t="shared" si="10"/>
        <v/>
      </c>
      <c r="M341" s="33"/>
    </row>
    <row r="342" spans="1:13" x14ac:dyDescent="0.25">
      <c r="A342" s="5" t="str">
        <f>IF(Marktlokationen!A341&lt;&gt;"",Marktlokationen!A341,"")</f>
        <v/>
      </c>
      <c r="B342" s="33"/>
      <c r="C342" s="17" t="str">
        <f>IF('Selbsterklärung Mo-Fr'!C342&lt;&gt;"",'Selbsterklärung Mo-Fr'!C342,"")</f>
        <v/>
      </c>
      <c r="D342" s="17" t="str">
        <f>IF('Selbsterklärung Mo-Fr'!D342&lt;&gt;"",'Selbsterklärung Mo-Fr'!D342,"")</f>
        <v/>
      </c>
      <c r="E342" s="33"/>
      <c r="F342" s="33"/>
      <c r="G342" s="2" t="str">
        <f>IF(B342&lt;&gt;"",MAX(0,B342-E342-F342)-(MAX(0,(B342-E342-F342))*(MAX(0,Stammdaten!$C$28-MAX(C342,D342))))+E342+F342,"")</f>
        <v/>
      </c>
      <c r="H342" s="33"/>
      <c r="I342" s="33"/>
      <c r="J342" s="2" t="str">
        <f t="shared" si="11"/>
        <v/>
      </c>
      <c r="K342" s="33"/>
      <c r="L342" s="2" t="str">
        <f t="shared" si="10"/>
        <v/>
      </c>
      <c r="M342" s="33"/>
    </row>
    <row r="343" spans="1:13" x14ac:dyDescent="0.25">
      <c r="A343" s="5" t="str">
        <f>IF(Marktlokationen!A342&lt;&gt;"",Marktlokationen!A342,"")</f>
        <v/>
      </c>
      <c r="B343" s="33"/>
      <c r="C343" s="17" t="str">
        <f>IF('Selbsterklärung Mo-Fr'!C343&lt;&gt;"",'Selbsterklärung Mo-Fr'!C343,"")</f>
        <v/>
      </c>
      <c r="D343" s="17" t="str">
        <f>IF('Selbsterklärung Mo-Fr'!D343&lt;&gt;"",'Selbsterklärung Mo-Fr'!D343,"")</f>
        <v/>
      </c>
      <c r="E343" s="33"/>
      <c r="F343" s="33"/>
      <c r="G343" s="2" t="str">
        <f>IF(B343&lt;&gt;"",MAX(0,B343-E343-F343)-(MAX(0,(B343-E343-F343))*(MAX(0,Stammdaten!$C$28-MAX(C343,D343))))+E343+F343,"")</f>
        <v/>
      </c>
      <c r="H343" s="33"/>
      <c r="I343" s="33"/>
      <c r="J343" s="2" t="str">
        <f t="shared" si="11"/>
        <v/>
      </c>
      <c r="K343" s="33"/>
      <c r="L343" s="2" t="str">
        <f t="shared" si="10"/>
        <v/>
      </c>
      <c r="M343" s="33"/>
    </row>
    <row r="344" spans="1:13" x14ac:dyDescent="0.25">
      <c r="A344" s="5" t="str">
        <f>IF(Marktlokationen!A343&lt;&gt;"",Marktlokationen!A343,"")</f>
        <v/>
      </c>
      <c r="B344" s="33"/>
      <c r="C344" s="17" t="str">
        <f>IF('Selbsterklärung Mo-Fr'!C344&lt;&gt;"",'Selbsterklärung Mo-Fr'!C344,"")</f>
        <v/>
      </c>
      <c r="D344" s="17" t="str">
        <f>IF('Selbsterklärung Mo-Fr'!D344&lt;&gt;"",'Selbsterklärung Mo-Fr'!D344,"")</f>
        <v/>
      </c>
      <c r="E344" s="33"/>
      <c r="F344" s="33"/>
      <c r="G344" s="2" t="str">
        <f>IF(B344&lt;&gt;"",MAX(0,B344-E344-F344)-(MAX(0,(B344-E344-F344))*(MAX(0,Stammdaten!$C$28-MAX(C344,D344))))+E344+F344,"")</f>
        <v/>
      </c>
      <c r="H344" s="33"/>
      <c r="I344" s="33"/>
      <c r="J344" s="2" t="str">
        <f t="shared" si="11"/>
        <v/>
      </c>
      <c r="K344" s="33"/>
      <c r="L344" s="2" t="str">
        <f t="shared" si="10"/>
        <v/>
      </c>
      <c r="M344" s="33"/>
    </row>
    <row r="345" spans="1:13" x14ac:dyDescent="0.25">
      <c r="A345" s="5" t="str">
        <f>IF(Marktlokationen!A344&lt;&gt;"",Marktlokationen!A344,"")</f>
        <v/>
      </c>
      <c r="B345" s="33"/>
      <c r="C345" s="17" t="str">
        <f>IF('Selbsterklärung Mo-Fr'!C345&lt;&gt;"",'Selbsterklärung Mo-Fr'!C345,"")</f>
        <v/>
      </c>
      <c r="D345" s="17" t="str">
        <f>IF('Selbsterklärung Mo-Fr'!D345&lt;&gt;"",'Selbsterklärung Mo-Fr'!D345,"")</f>
        <v/>
      </c>
      <c r="E345" s="33"/>
      <c r="F345" s="33"/>
      <c r="G345" s="2" t="str">
        <f>IF(B345&lt;&gt;"",MAX(0,B345-E345-F345)-(MAX(0,(B345-E345-F345))*(MAX(0,Stammdaten!$C$28-MAX(C345,D345))))+E345+F345,"")</f>
        <v/>
      </c>
      <c r="H345" s="33"/>
      <c r="I345" s="33"/>
      <c r="J345" s="2" t="str">
        <f t="shared" si="11"/>
        <v/>
      </c>
      <c r="K345" s="33"/>
      <c r="L345" s="2" t="str">
        <f t="shared" si="10"/>
        <v/>
      </c>
      <c r="M345" s="33"/>
    </row>
    <row r="346" spans="1:13" x14ac:dyDescent="0.25">
      <c r="A346" s="5" t="str">
        <f>IF(Marktlokationen!A345&lt;&gt;"",Marktlokationen!A345,"")</f>
        <v/>
      </c>
      <c r="B346" s="33"/>
      <c r="C346" s="17" t="str">
        <f>IF('Selbsterklärung Mo-Fr'!C346&lt;&gt;"",'Selbsterklärung Mo-Fr'!C346,"")</f>
        <v/>
      </c>
      <c r="D346" s="17" t="str">
        <f>IF('Selbsterklärung Mo-Fr'!D346&lt;&gt;"",'Selbsterklärung Mo-Fr'!D346,"")</f>
        <v/>
      </c>
      <c r="E346" s="33"/>
      <c r="F346" s="33"/>
      <c r="G346" s="2" t="str">
        <f>IF(B346&lt;&gt;"",MAX(0,B346-E346-F346)-(MAX(0,(B346-E346-F346))*(MAX(0,Stammdaten!$C$28-MAX(C346,D346))))+E346+F346,"")</f>
        <v/>
      </c>
      <c r="H346" s="33"/>
      <c r="I346" s="33"/>
      <c r="J346" s="2" t="str">
        <f t="shared" si="11"/>
        <v/>
      </c>
      <c r="K346" s="33"/>
      <c r="L346" s="2" t="str">
        <f t="shared" si="10"/>
        <v/>
      </c>
      <c r="M346" s="33"/>
    </row>
    <row r="347" spans="1:13" x14ac:dyDescent="0.25">
      <c r="A347" s="5" t="str">
        <f>IF(Marktlokationen!A346&lt;&gt;"",Marktlokationen!A346,"")</f>
        <v/>
      </c>
      <c r="B347" s="33"/>
      <c r="C347" s="17" t="str">
        <f>IF('Selbsterklärung Mo-Fr'!C347&lt;&gt;"",'Selbsterklärung Mo-Fr'!C347,"")</f>
        <v/>
      </c>
      <c r="D347" s="17" t="str">
        <f>IF('Selbsterklärung Mo-Fr'!D347&lt;&gt;"",'Selbsterklärung Mo-Fr'!D347,"")</f>
        <v/>
      </c>
      <c r="E347" s="33"/>
      <c r="F347" s="33"/>
      <c r="G347" s="2" t="str">
        <f>IF(B347&lt;&gt;"",MAX(0,B347-E347-F347)-(MAX(0,(B347-E347-F347))*(MAX(0,Stammdaten!$C$28-MAX(C347,D347))))+E347+F347,"")</f>
        <v/>
      </c>
      <c r="H347" s="33"/>
      <c r="I347" s="33"/>
      <c r="J347" s="2" t="str">
        <f t="shared" si="11"/>
        <v/>
      </c>
      <c r="K347" s="33"/>
      <c r="L347" s="2" t="str">
        <f t="shared" si="10"/>
        <v/>
      </c>
      <c r="M347" s="33"/>
    </row>
    <row r="348" spans="1:13" x14ac:dyDescent="0.25">
      <c r="A348" s="5" t="str">
        <f>IF(Marktlokationen!A347&lt;&gt;"",Marktlokationen!A347,"")</f>
        <v/>
      </c>
      <c r="B348" s="33"/>
      <c r="C348" s="17" t="str">
        <f>IF('Selbsterklärung Mo-Fr'!C348&lt;&gt;"",'Selbsterklärung Mo-Fr'!C348,"")</f>
        <v/>
      </c>
      <c r="D348" s="17" t="str">
        <f>IF('Selbsterklärung Mo-Fr'!D348&lt;&gt;"",'Selbsterklärung Mo-Fr'!D348,"")</f>
        <v/>
      </c>
      <c r="E348" s="33"/>
      <c r="F348" s="33"/>
      <c r="G348" s="2" t="str">
        <f>IF(B348&lt;&gt;"",MAX(0,B348-E348-F348)-(MAX(0,(B348-E348-F348))*(MAX(0,Stammdaten!$C$28-MAX(C348,D348))))+E348+F348,"")</f>
        <v/>
      </c>
      <c r="H348" s="33"/>
      <c r="I348" s="33"/>
      <c r="J348" s="2" t="str">
        <f t="shared" si="11"/>
        <v/>
      </c>
      <c r="K348" s="33"/>
      <c r="L348" s="2" t="str">
        <f t="shared" si="10"/>
        <v/>
      </c>
      <c r="M348" s="33"/>
    </row>
    <row r="349" spans="1:13" x14ac:dyDescent="0.25">
      <c r="A349" s="5" t="str">
        <f>IF(Marktlokationen!A348&lt;&gt;"",Marktlokationen!A348,"")</f>
        <v/>
      </c>
      <c r="B349" s="33"/>
      <c r="C349" s="17" t="str">
        <f>IF('Selbsterklärung Mo-Fr'!C349&lt;&gt;"",'Selbsterklärung Mo-Fr'!C349,"")</f>
        <v/>
      </c>
      <c r="D349" s="17" t="str">
        <f>IF('Selbsterklärung Mo-Fr'!D349&lt;&gt;"",'Selbsterklärung Mo-Fr'!D349,"")</f>
        <v/>
      </c>
      <c r="E349" s="33"/>
      <c r="F349" s="33"/>
      <c r="G349" s="2" t="str">
        <f>IF(B349&lt;&gt;"",MAX(0,B349-E349-F349)-(MAX(0,(B349-E349-F349))*(MAX(0,Stammdaten!$C$28-MAX(C349,D349))))+E349+F349,"")</f>
        <v/>
      </c>
      <c r="H349" s="33"/>
      <c r="I349" s="33"/>
      <c r="J349" s="2" t="str">
        <f t="shared" si="11"/>
        <v/>
      </c>
      <c r="K349" s="33"/>
      <c r="L349" s="2" t="str">
        <f t="shared" si="10"/>
        <v/>
      </c>
      <c r="M349" s="33"/>
    </row>
    <row r="350" spans="1:13" x14ac:dyDescent="0.25">
      <c r="A350" s="5" t="str">
        <f>IF(Marktlokationen!A349&lt;&gt;"",Marktlokationen!A349,"")</f>
        <v/>
      </c>
      <c r="B350" s="33"/>
      <c r="C350" s="17" t="str">
        <f>IF('Selbsterklärung Mo-Fr'!C350&lt;&gt;"",'Selbsterklärung Mo-Fr'!C350,"")</f>
        <v/>
      </c>
      <c r="D350" s="17" t="str">
        <f>IF('Selbsterklärung Mo-Fr'!D350&lt;&gt;"",'Selbsterklärung Mo-Fr'!D350,"")</f>
        <v/>
      </c>
      <c r="E350" s="33"/>
      <c r="F350" s="33"/>
      <c r="G350" s="2" t="str">
        <f>IF(B350&lt;&gt;"",MAX(0,B350-E350-F350)-(MAX(0,(B350-E350-F350))*(MAX(0,Stammdaten!$C$28-MAX(C350,D350))))+E350+F350,"")</f>
        <v/>
      </c>
      <c r="H350" s="33"/>
      <c r="I350" s="33"/>
      <c r="J350" s="2" t="str">
        <f t="shared" si="11"/>
        <v/>
      </c>
      <c r="K350" s="33"/>
      <c r="L350" s="2" t="str">
        <f t="shared" si="10"/>
        <v/>
      </c>
      <c r="M350" s="33"/>
    </row>
    <row r="351" spans="1:13" x14ac:dyDescent="0.25">
      <c r="A351" s="5" t="str">
        <f>IF(Marktlokationen!A350&lt;&gt;"",Marktlokationen!A350,"")</f>
        <v/>
      </c>
      <c r="B351" s="33"/>
      <c r="C351" s="17" t="str">
        <f>IF('Selbsterklärung Mo-Fr'!C351&lt;&gt;"",'Selbsterklärung Mo-Fr'!C351,"")</f>
        <v/>
      </c>
      <c r="D351" s="17" t="str">
        <f>IF('Selbsterklärung Mo-Fr'!D351&lt;&gt;"",'Selbsterklärung Mo-Fr'!D351,"")</f>
        <v/>
      </c>
      <c r="E351" s="33"/>
      <c r="F351" s="33"/>
      <c r="G351" s="2" t="str">
        <f>IF(B351&lt;&gt;"",MAX(0,B351-E351-F351)-(MAX(0,(B351-E351-F351))*(MAX(0,Stammdaten!$C$28-MAX(C351,D351))))+E351+F351,"")</f>
        <v/>
      </c>
      <c r="H351" s="33"/>
      <c r="I351" s="33"/>
      <c r="J351" s="2" t="str">
        <f t="shared" si="11"/>
        <v/>
      </c>
      <c r="K351" s="33"/>
      <c r="L351" s="2" t="str">
        <f t="shared" si="10"/>
        <v/>
      </c>
      <c r="M351" s="33"/>
    </row>
    <row r="352" spans="1:13" x14ac:dyDescent="0.25">
      <c r="A352" s="5" t="str">
        <f>IF(Marktlokationen!A351&lt;&gt;"",Marktlokationen!A351,"")</f>
        <v/>
      </c>
      <c r="B352" s="33"/>
      <c r="C352" s="17" t="str">
        <f>IF('Selbsterklärung Mo-Fr'!C352&lt;&gt;"",'Selbsterklärung Mo-Fr'!C352,"")</f>
        <v/>
      </c>
      <c r="D352" s="17" t="str">
        <f>IF('Selbsterklärung Mo-Fr'!D352&lt;&gt;"",'Selbsterklärung Mo-Fr'!D352,"")</f>
        <v/>
      </c>
      <c r="E352" s="33"/>
      <c r="F352" s="33"/>
      <c r="G352" s="2" t="str">
        <f>IF(B352&lt;&gt;"",MAX(0,B352-E352-F352)-(MAX(0,(B352-E352-F352))*(MAX(0,Stammdaten!$C$28-MAX(C352,D352))))+E352+F352,"")</f>
        <v/>
      </c>
      <c r="H352" s="33"/>
      <c r="I352" s="33"/>
      <c r="J352" s="2" t="str">
        <f t="shared" si="11"/>
        <v/>
      </c>
      <c r="K352" s="33"/>
      <c r="L352" s="2" t="str">
        <f t="shared" si="10"/>
        <v/>
      </c>
      <c r="M352" s="33"/>
    </row>
    <row r="353" spans="1:13" x14ac:dyDescent="0.25">
      <c r="A353" s="5" t="str">
        <f>IF(Marktlokationen!A352&lt;&gt;"",Marktlokationen!A352,"")</f>
        <v/>
      </c>
      <c r="B353" s="33"/>
      <c r="C353" s="17" t="str">
        <f>IF('Selbsterklärung Mo-Fr'!C353&lt;&gt;"",'Selbsterklärung Mo-Fr'!C353,"")</f>
        <v/>
      </c>
      <c r="D353" s="17" t="str">
        <f>IF('Selbsterklärung Mo-Fr'!D353&lt;&gt;"",'Selbsterklärung Mo-Fr'!D353,"")</f>
        <v/>
      </c>
      <c r="E353" s="33"/>
      <c r="F353" s="33"/>
      <c r="G353" s="2" t="str">
        <f>IF(B353&lt;&gt;"",MAX(0,B353-E353-F353)-(MAX(0,(B353-E353-F353))*(MAX(0,Stammdaten!$C$28-MAX(C353,D353))))+E353+F353,"")</f>
        <v/>
      </c>
      <c r="H353" s="33"/>
      <c r="I353" s="33"/>
      <c r="J353" s="2" t="str">
        <f t="shared" si="11"/>
        <v/>
      </c>
      <c r="K353" s="33"/>
      <c r="L353" s="2" t="str">
        <f t="shared" si="10"/>
        <v/>
      </c>
      <c r="M353" s="33"/>
    </row>
    <row r="354" spans="1:13" x14ac:dyDescent="0.25">
      <c r="A354" s="5" t="str">
        <f>IF(Marktlokationen!A353&lt;&gt;"",Marktlokationen!A353,"")</f>
        <v/>
      </c>
      <c r="B354" s="33"/>
      <c r="C354" s="17" t="str">
        <f>IF('Selbsterklärung Mo-Fr'!C354&lt;&gt;"",'Selbsterklärung Mo-Fr'!C354,"")</f>
        <v/>
      </c>
      <c r="D354" s="17" t="str">
        <f>IF('Selbsterklärung Mo-Fr'!D354&lt;&gt;"",'Selbsterklärung Mo-Fr'!D354,"")</f>
        <v/>
      </c>
      <c r="E354" s="33"/>
      <c r="F354" s="33"/>
      <c r="G354" s="2" t="str">
        <f>IF(B354&lt;&gt;"",MAX(0,B354-E354-F354)-(MAX(0,(B354-E354-F354))*(MAX(0,Stammdaten!$C$28-MAX(C354,D354))))+E354+F354,"")</f>
        <v/>
      </c>
      <c r="H354" s="33"/>
      <c r="I354" s="33"/>
      <c r="J354" s="2" t="str">
        <f t="shared" si="11"/>
        <v/>
      </c>
      <c r="K354" s="33"/>
      <c r="L354" s="2" t="str">
        <f t="shared" si="10"/>
        <v/>
      </c>
      <c r="M354" s="33"/>
    </row>
    <row r="355" spans="1:13" x14ac:dyDescent="0.25">
      <c r="A355" s="5" t="str">
        <f>IF(Marktlokationen!A354&lt;&gt;"",Marktlokationen!A354,"")</f>
        <v/>
      </c>
      <c r="B355" s="33"/>
      <c r="C355" s="17" t="str">
        <f>IF('Selbsterklärung Mo-Fr'!C355&lt;&gt;"",'Selbsterklärung Mo-Fr'!C355,"")</f>
        <v/>
      </c>
      <c r="D355" s="17" t="str">
        <f>IF('Selbsterklärung Mo-Fr'!D355&lt;&gt;"",'Selbsterklärung Mo-Fr'!D355,"")</f>
        <v/>
      </c>
      <c r="E355" s="33"/>
      <c r="F355" s="33"/>
      <c r="G355" s="2" t="str">
        <f>IF(B355&lt;&gt;"",MAX(0,B355-E355-F355)-(MAX(0,(B355-E355-F355))*(MAX(0,Stammdaten!$C$28-MAX(C355,D355))))+E355+F355,"")</f>
        <v/>
      </c>
      <c r="H355" s="33"/>
      <c r="I355" s="33"/>
      <c r="J355" s="2" t="str">
        <f t="shared" si="11"/>
        <v/>
      </c>
      <c r="K355" s="33"/>
      <c r="L355" s="2" t="str">
        <f t="shared" si="10"/>
        <v/>
      </c>
      <c r="M355" s="33"/>
    </row>
    <row r="356" spans="1:13" x14ac:dyDescent="0.25">
      <c r="A356" s="5" t="str">
        <f>IF(Marktlokationen!A355&lt;&gt;"",Marktlokationen!A355,"")</f>
        <v/>
      </c>
      <c r="B356" s="33"/>
      <c r="C356" s="17" t="str">
        <f>IF('Selbsterklärung Mo-Fr'!C356&lt;&gt;"",'Selbsterklärung Mo-Fr'!C356,"")</f>
        <v/>
      </c>
      <c r="D356" s="17" t="str">
        <f>IF('Selbsterklärung Mo-Fr'!D356&lt;&gt;"",'Selbsterklärung Mo-Fr'!D356,"")</f>
        <v/>
      </c>
      <c r="E356" s="33"/>
      <c r="F356" s="33"/>
      <c r="G356" s="2" t="str">
        <f>IF(B356&lt;&gt;"",MAX(0,B356-E356-F356)-(MAX(0,(B356-E356-F356))*(MAX(0,Stammdaten!$C$28-MAX(C356,D356))))+E356+F356,"")</f>
        <v/>
      </c>
      <c r="H356" s="33"/>
      <c r="I356" s="33"/>
      <c r="J356" s="2" t="str">
        <f t="shared" si="11"/>
        <v/>
      </c>
      <c r="K356" s="33"/>
      <c r="L356" s="2" t="str">
        <f t="shared" si="10"/>
        <v/>
      </c>
      <c r="M356" s="33"/>
    </row>
    <row r="357" spans="1:13" x14ac:dyDescent="0.25">
      <c r="A357" s="5" t="str">
        <f>IF(Marktlokationen!A356&lt;&gt;"",Marktlokationen!A356,"")</f>
        <v/>
      </c>
      <c r="B357" s="33"/>
      <c r="C357" s="17" t="str">
        <f>IF('Selbsterklärung Mo-Fr'!C357&lt;&gt;"",'Selbsterklärung Mo-Fr'!C357,"")</f>
        <v/>
      </c>
      <c r="D357" s="17" t="str">
        <f>IF('Selbsterklärung Mo-Fr'!D357&lt;&gt;"",'Selbsterklärung Mo-Fr'!D357,"")</f>
        <v/>
      </c>
      <c r="E357" s="33"/>
      <c r="F357" s="33"/>
      <c r="G357" s="2" t="str">
        <f>IF(B357&lt;&gt;"",MAX(0,B357-E357-F357)-(MAX(0,(B357-E357-F357))*(MAX(0,Stammdaten!$C$28-MAX(C357,D357))))+E357+F357,"")</f>
        <v/>
      </c>
      <c r="H357" s="33"/>
      <c r="I357" s="33"/>
      <c r="J357" s="2" t="str">
        <f t="shared" si="11"/>
        <v/>
      </c>
      <c r="K357" s="33"/>
      <c r="L357" s="2" t="str">
        <f t="shared" si="10"/>
        <v/>
      </c>
      <c r="M357" s="33"/>
    </row>
    <row r="358" spans="1:13" x14ac:dyDescent="0.25">
      <c r="A358" s="5" t="str">
        <f>IF(Marktlokationen!A357&lt;&gt;"",Marktlokationen!A357,"")</f>
        <v/>
      </c>
      <c r="B358" s="33"/>
      <c r="C358" s="17" t="str">
        <f>IF('Selbsterklärung Mo-Fr'!C358&lt;&gt;"",'Selbsterklärung Mo-Fr'!C358,"")</f>
        <v/>
      </c>
      <c r="D358" s="17" t="str">
        <f>IF('Selbsterklärung Mo-Fr'!D358&lt;&gt;"",'Selbsterklärung Mo-Fr'!D358,"")</f>
        <v/>
      </c>
      <c r="E358" s="33"/>
      <c r="F358" s="33"/>
      <c r="G358" s="2" t="str">
        <f>IF(B358&lt;&gt;"",MAX(0,B358-E358-F358)-(MAX(0,(B358-E358-F358))*(MAX(0,Stammdaten!$C$28-MAX(C358,D358))))+E358+F358,"")</f>
        <v/>
      </c>
      <c r="H358" s="33"/>
      <c r="I358" s="33"/>
      <c r="J358" s="2" t="str">
        <f t="shared" si="11"/>
        <v/>
      </c>
      <c r="K358" s="33"/>
      <c r="L358" s="2" t="str">
        <f t="shared" si="10"/>
        <v/>
      </c>
      <c r="M358" s="33"/>
    </row>
    <row r="359" spans="1:13" x14ac:dyDescent="0.25">
      <c r="A359" s="5" t="str">
        <f>IF(Marktlokationen!A358&lt;&gt;"",Marktlokationen!A358,"")</f>
        <v/>
      </c>
      <c r="B359" s="33"/>
      <c r="C359" s="17" t="str">
        <f>IF('Selbsterklärung Mo-Fr'!C359&lt;&gt;"",'Selbsterklärung Mo-Fr'!C359,"")</f>
        <v/>
      </c>
      <c r="D359" s="17" t="str">
        <f>IF('Selbsterklärung Mo-Fr'!D359&lt;&gt;"",'Selbsterklärung Mo-Fr'!D359,"")</f>
        <v/>
      </c>
      <c r="E359" s="33"/>
      <c r="F359" s="33"/>
      <c r="G359" s="2" t="str">
        <f>IF(B359&lt;&gt;"",MAX(0,B359-E359-F359)-(MAX(0,(B359-E359-F359))*(MAX(0,Stammdaten!$C$28-MAX(C359,D359))))+E359+F359,"")</f>
        <v/>
      </c>
      <c r="H359" s="33"/>
      <c r="I359" s="33"/>
      <c r="J359" s="2" t="str">
        <f t="shared" si="11"/>
        <v/>
      </c>
      <c r="K359" s="33"/>
      <c r="L359" s="2" t="str">
        <f t="shared" si="10"/>
        <v/>
      </c>
      <c r="M359" s="33"/>
    </row>
    <row r="360" spans="1:13" x14ac:dyDescent="0.25">
      <c r="A360" s="5" t="str">
        <f>IF(Marktlokationen!A359&lt;&gt;"",Marktlokationen!A359,"")</f>
        <v/>
      </c>
      <c r="B360" s="33"/>
      <c r="C360" s="17" t="str">
        <f>IF('Selbsterklärung Mo-Fr'!C360&lt;&gt;"",'Selbsterklärung Mo-Fr'!C360,"")</f>
        <v/>
      </c>
      <c r="D360" s="17" t="str">
        <f>IF('Selbsterklärung Mo-Fr'!D360&lt;&gt;"",'Selbsterklärung Mo-Fr'!D360,"")</f>
        <v/>
      </c>
      <c r="E360" s="33"/>
      <c r="F360" s="33"/>
      <c r="G360" s="2" t="str">
        <f>IF(B360&lt;&gt;"",MAX(0,B360-E360-F360)-(MAX(0,(B360-E360-F360))*(MAX(0,Stammdaten!$C$28-MAX(C360,D360))))+E360+F360,"")</f>
        <v/>
      </c>
      <c r="H360" s="33"/>
      <c r="I360" s="33"/>
      <c r="J360" s="2" t="str">
        <f t="shared" si="11"/>
        <v/>
      </c>
      <c r="K360" s="33"/>
      <c r="L360" s="2" t="str">
        <f t="shared" si="10"/>
        <v/>
      </c>
      <c r="M360" s="33"/>
    </row>
    <row r="361" spans="1:13" x14ac:dyDescent="0.25">
      <c r="A361" s="5" t="str">
        <f>IF(Marktlokationen!A360&lt;&gt;"",Marktlokationen!A360,"")</f>
        <v/>
      </c>
      <c r="B361" s="33"/>
      <c r="C361" s="17" t="str">
        <f>IF('Selbsterklärung Mo-Fr'!C361&lt;&gt;"",'Selbsterklärung Mo-Fr'!C361,"")</f>
        <v/>
      </c>
      <c r="D361" s="17" t="str">
        <f>IF('Selbsterklärung Mo-Fr'!D361&lt;&gt;"",'Selbsterklärung Mo-Fr'!D361,"")</f>
        <v/>
      </c>
      <c r="E361" s="33"/>
      <c r="F361" s="33"/>
      <c r="G361" s="2" t="str">
        <f>IF(B361&lt;&gt;"",MAX(0,B361-E361-F361)-(MAX(0,(B361-E361-F361))*(MAX(0,Stammdaten!$C$28-MAX(C361,D361))))+E361+F361,"")</f>
        <v/>
      </c>
      <c r="H361" s="33"/>
      <c r="I361" s="33"/>
      <c r="J361" s="2" t="str">
        <f t="shared" si="11"/>
        <v/>
      </c>
      <c r="K361" s="33"/>
      <c r="L361" s="2" t="str">
        <f t="shared" si="10"/>
        <v/>
      </c>
      <c r="M361" s="33"/>
    </row>
    <row r="362" spans="1:13" x14ac:dyDescent="0.25">
      <c r="A362" s="5" t="str">
        <f>IF(Marktlokationen!A361&lt;&gt;"",Marktlokationen!A361,"")</f>
        <v/>
      </c>
      <c r="B362" s="33"/>
      <c r="C362" s="17" t="str">
        <f>IF('Selbsterklärung Mo-Fr'!C362&lt;&gt;"",'Selbsterklärung Mo-Fr'!C362,"")</f>
        <v/>
      </c>
      <c r="D362" s="17" t="str">
        <f>IF('Selbsterklärung Mo-Fr'!D362&lt;&gt;"",'Selbsterklärung Mo-Fr'!D362,"")</f>
        <v/>
      </c>
      <c r="E362" s="33"/>
      <c r="F362" s="33"/>
      <c r="G362" s="2" t="str">
        <f>IF(B362&lt;&gt;"",MAX(0,B362-E362-F362)-(MAX(0,(B362-E362-F362))*(MAX(0,Stammdaten!$C$28-MAX(C362,D362))))+E362+F362,"")</f>
        <v/>
      </c>
      <c r="H362" s="33"/>
      <c r="I362" s="33"/>
      <c r="J362" s="2" t="str">
        <f t="shared" si="11"/>
        <v/>
      </c>
      <c r="K362" s="33"/>
      <c r="L362" s="2" t="str">
        <f t="shared" si="10"/>
        <v/>
      </c>
      <c r="M362" s="33"/>
    </row>
    <row r="363" spans="1:13" x14ac:dyDescent="0.25">
      <c r="A363" s="5" t="str">
        <f>IF(Marktlokationen!A362&lt;&gt;"",Marktlokationen!A362,"")</f>
        <v/>
      </c>
      <c r="B363" s="33"/>
      <c r="C363" s="17" t="str">
        <f>IF('Selbsterklärung Mo-Fr'!C363&lt;&gt;"",'Selbsterklärung Mo-Fr'!C363,"")</f>
        <v/>
      </c>
      <c r="D363" s="17" t="str">
        <f>IF('Selbsterklärung Mo-Fr'!D363&lt;&gt;"",'Selbsterklärung Mo-Fr'!D363,"")</f>
        <v/>
      </c>
      <c r="E363" s="33"/>
      <c r="F363" s="33"/>
      <c r="G363" s="2" t="str">
        <f>IF(B363&lt;&gt;"",MAX(0,B363-E363-F363)-(MAX(0,(B363-E363-F363))*(MAX(0,Stammdaten!$C$28-MAX(C363,D363))))+E363+F363,"")</f>
        <v/>
      </c>
      <c r="H363" s="33"/>
      <c r="I363" s="33"/>
      <c r="J363" s="2" t="str">
        <f t="shared" si="11"/>
        <v/>
      </c>
      <c r="K363" s="33"/>
      <c r="L363" s="2" t="str">
        <f t="shared" si="10"/>
        <v/>
      </c>
      <c r="M363" s="33"/>
    </row>
    <row r="364" spans="1:13" x14ac:dyDescent="0.25">
      <c r="A364" s="5" t="str">
        <f>IF(Marktlokationen!A363&lt;&gt;"",Marktlokationen!A363,"")</f>
        <v/>
      </c>
      <c r="B364" s="33"/>
      <c r="C364" s="17" t="str">
        <f>IF('Selbsterklärung Mo-Fr'!C364&lt;&gt;"",'Selbsterklärung Mo-Fr'!C364,"")</f>
        <v/>
      </c>
      <c r="D364" s="17" t="str">
        <f>IF('Selbsterklärung Mo-Fr'!D364&lt;&gt;"",'Selbsterklärung Mo-Fr'!D364,"")</f>
        <v/>
      </c>
      <c r="E364" s="33"/>
      <c r="F364" s="33"/>
      <c r="G364" s="2" t="str">
        <f>IF(B364&lt;&gt;"",MAX(0,B364-E364-F364)-(MAX(0,(B364-E364-F364))*(MAX(0,Stammdaten!$C$28-MAX(C364,D364))))+E364+F364,"")</f>
        <v/>
      </c>
      <c r="H364" s="33"/>
      <c r="I364" s="33"/>
      <c r="J364" s="2" t="str">
        <f t="shared" si="11"/>
        <v/>
      </c>
      <c r="K364" s="33"/>
      <c r="L364" s="2" t="str">
        <f t="shared" si="10"/>
        <v/>
      </c>
      <c r="M364" s="33"/>
    </row>
    <row r="365" spans="1:13" x14ac:dyDescent="0.25">
      <c r="A365" s="5" t="str">
        <f>IF(Marktlokationen!A364&lt;&gt;"",Marktlokationen!A364,"")</f>
        <v/>
      </c>
      <c r="B365" s="33"/>
      <c r="C365" s="17" t="str">
        <f>IF('Selbsterklärung Mo-Fr'!C365&lt;&gt;"",'Selbsterklärung Mo-Fr'!C365,"")</f>
        <v/>
      </c>
      <c r="D365" s="17" t="str">
        <f>IF('Selbsterklärung Mo-Fr'!D365&lt;&gt;"",'Selbsterklärung Mo-Fr'!D365,"")</f>
        <v/>
      </c>
      <c r="E365" s="33"/>
      <c r="F365" s="33"/>
      <c r="G365" s="2" t="str">
        <f>IF(B365&lt;&gt;"",MAX(0,B365-E365-F365)-(MAX(0,(B365-E365-F365))*(MAX(0,Stammdaten!$C$28-MAX(C365,D365))))+E365+F365,"")</f>
        <v/>
      </c>
      <c r="H365" s="33"/>
      <c r="I365" s="33"/>
      <c r="J365" s="2" t="str">
        <f t="shared" si="11"/>
        <v/>
      </c>
      <c r="K365" s="33"/>
      <c r="L365" s="2" t="str">
        <f t="shared" si="10"/>
        <v/>
      </c>
      <c r="M365" s="33"/>
    </row>
    <row r="366" spans="1:13" x14ac:dyDescent="0.25">
      <c r="A366" s="5" t="str">
        <f>IF(Marktlokationen!A365&lt;&gt;"",Marktlokationen!A365,"")</f>
        <v/>
      </c>
      <c r="B366" s="33"/>
      <c r="C366" s="17" t="str">
        <f>IF('Selbsterklärung Mo-Fr'!C366&lt;&gt;"",'Selbsterklärung Mo-Fr'!C366,"")</f>
        <v/>
      </c>
      <c r="D366" s="17" t="str">
        <f>IF('Selbsterklärung Mo-Fr'!D366&lt;&gt;"",'Selbsterklärung Mo-Fr'!D366,"")</f>
        <v/>
      </c>
      <c r="E366" s="33"/>
      <c r="F366" s="33"/>
      <c r="G366" s="2" t="str">
        <f>IF(B366&lt;&gt;"",MAX(0,B366-E366-F366)-(MAX(0,(B366-E366-F366))*(MAX(0,Stammdaten!$C$28-MAX(C366,D366))))+E366+F366,"")</f>
        <v/>
      </c>
      <c r="H366" s="33"/>
      <c r="I366" s="33"/>
      <c r="J366" s="2" t="str">
        <f t="shared" si="11"/>
        <v/>
      </c>
      <c r="K366" s="33"/>
      <c r="L366" s="2" t="str">
        <f t="shared" si="10"/>
        <v/>
      </c>
      <c r="M366" s="33"/>
    </row>
    <row r="367" spans="1:13" x14ac:dyDescent="0.25">
      <c r="A367" s="5" t="str">
        <f>IF(Marktlokationen!A366&lt;&gt;"",Marktlokationen!A366,"")</f>
        <v/>
      </c>
      <c r="B367" s="33"/>
      <c r="C367" s="17" t="str">
        <f>IF('Selbsterklärung Mo-Fr'!C367&lt;&gt;"",'Selbsterklärung Mo-Fr'!C367,"")</f>
        <v/>
      </c>
      <c r="D367" s="17" t="str">
        <f>IF('Selbsterklärung Mo-Fr'!D367&lt;&gt;"",'Selbsterklärung Mo-Fr'!D367,"")</f>
        <v/>
      </c>
      <c r="E367" s="33"/>
      <c r="F367" s="33"/>
      <c r="G367" s="2" t="str">
        <f>IF(B367&lt;&gt;"",MAX(0,B367-E367-F367)-(MAX(0,(B367-E367-F367))*(MAX(0,Stammdaten!$C$28-MAX(C367,D367))))+E367+F367,"")</f>
        <v/>
      </c>
      <c r="H367" s="33"/>
      <c r="I367" s="33"/>
      <c r="J367" s="2" t="str">
        <f t="shared" si="11"/>
        <v/>
      </c>
      <c r="K367" s="33"/>
      <c r="L367" s="2" t="str">
        <f t="shared" si="10"/>
        <v/>
      </c>
      <c r="M367" s="33"/>
    </row>
    <row r="368" spans="1:13" x14ac:dyDescent="0.25">
      <c r="A368" s="5" t="str">
        <f>IF(Marktlokationen!A367&lt;&gt;"",Marktlokationen!A367,"")</f>
        <v/>
      </c>
      <c r="B368" s="33"/>
      <c r="C368" s="17" t="str">
        <f>IF('Selbsterklärung Mo-Fr'!C368&lt;&gt;"",'Selbsterklärung Mo-Fr'!C368,"")</f>
        <v/>
      </c>
      <c r="D368" s="17" t="str">
        <f>IF('Selbsterklärung Mo-Fr'!D368&lt;&gt;"",'Selbsterklärung Mo-Fr'!D368,"")</f>
        <v/>
      </c>
      <c r="E368" s="33"/>
      <c r="F368" s="33"/>
      <c r="G368" s="2" t="str">
        <f>IF(B368&lt;&gt;"",MAX(0,B368-E368-F368)-(MAX(0,(B368-E368-F368))*(MAX(0,Stammdaten!$C$28-MAX(C368,D368))))+E368+F368,"")</f>
        <v/>
      </c>
      <c r="H368" s="33"/>
      <c r="I368" s="33"/>
      <c r="J368" s="2" t="str">
        <f t="shared" si="11"/>
        <v/>
      </c>
      <c r="K368" s="33"/>
      <c r="L368" s="2" t="str">
        <f t="shared" si="10"/>
        <v/>
      </c>
      <c r="M368" s="33"/>
    </row>
    <row r="369" spans="1:13" x14ac:dyDescent="0.25">
      <c r="A369" s="5" t="str">
        <f>IF(Marktlokationen!A368&lt;&gt;"",Marktlokationen!A368,"")</f>
        <v/>
      </c>
      <c r="B369" s="33"/>
      <c r="C369" s="17" t="str">
        <f>IF('Selbsterklärung Mo-Fr'!C369&lt;&gt;"",'Selbsterklärung Mo-Fr'!C369,"")</f>
        <v/>
      </c>
      <c r="D369" s="17" t="str">
        <f>IF('Selbsterklärung Mo-Fr'!D369&lt;&gt;"",'Selbsterklärung Mo-Fr'!D369,"")</f>
        <v/>
      </c>
      <c r="E369" s="33"/>
      <c r="F369" s="33"/>
      <c r="G369" s="2" t="str">
        <f>IF(B369&lt;&gt;"",MAX(0,B369-E369-F369)-(MAX(0,(B369-E369-F369))*(MAX(0,Stammdaten!$C$28-MAX(C369,D369))))+E369+F369,"")</f>
        <v/>
      </c>
      <c r="H369" s="33"/>
      <c r="I369" s="33"/>
      <c r="J369" s="2" t="str">
        <f t="shared" si="11"/>
        <v/>
      </c>
      <c r="K369" s="33"/>
      <c r="L369" s="2" t="str">
        <f t="shared" si="10"/>
        <v/>
      </c>
      <c r="M369" s="33"/>
    </row>
    <row r="370" spans="1:13" x14ac:dyDescent="0.25">
      <c r="A370" s="5" t="str">
        <f>IF(Marktlokationen!A369&lt;&gt;"",Marktlokationen!A369,"")</f>
        <v/>
      </c>
      <c r="B370" s="33"/>
      <c r="C370" s="17" t="str">
        <f>IF('Selbsterklärung Mo-Fr'!C370&lt;&gt;"",'Selbsterklärung Mo-Fr'!C370,"")</f>
        <v/>
      </c>
      <c r="D370" s="17" t="str">
        <f>IF('Selbsterklärung Mo-Fr'!D370&lt;&gt;"",'Selbsterklärung Mo-Fr'!D370,"")</f>
        <v/>
      </c>
      <c r="E370" s="33"/>
      <c r="F370" s="33"/>
      <c r="G370" s="2" t="str">
        <f>IF(B370&lt;&gt;"",MAX(0,B370-E370-F370)-(MAX(0,(B370-E370-F370))*(MAX(0,Stammdaten!$C$28-MAX(C370,D370))))+E370+F370,"")</f>
        <v/>
      </c>
      <c r="H370" s="33"/>
      <c r="I370" s="33"/>
      <c r="J370" s="2" t="str">
        <f t="shared" si="11"/>
        <v/>
      </c>
      <c r="K370" s="33"/>
      <c r="L370" s="2" t="str">
        <f t="shared" si="10"/>
        <v/>
      </c>
      <c r="M370" s="33"/>
    </row>
    <row r="371" spans="1:13" x14ac:dyDescent="0.25">
      <c r="A371" s="5" t="str">
        <f>IF(Marktlokationen!A370&lt;&gt;"",Marktlokationen!A370,"")</f>
        <v/>
      </c>
      <c r="B371" s="33"/>
      <c r="C371" s="17" t="str">
        <f>IF('Selbsterklärung Mo-Fr'!C371&lt;&gt;"",'Selbsterklärung Mo-Fr'!C371,"")</f>
        <v/>
      </c>
      <c r="D371" s="17" t="str">
        <f>IF('Selbsterklärung Mo-Fr'!D371&lt;&gt;"",'Selbsterklärung Mo-Fr'!D371,"")</f>
        <v/>
      </c>
      <c r="E371" s="33"/>
      <c r="F371" s="33"/>
      <c r="G371" s="2" t="str">
        <f>IF(B371&lt;&gt;"",MAX(0,B371-E371-F371)-(MAX(0,(B371-E371-F371))*(MAX(0,Stammdaten!$C$28-MAX(C371,D371))))+E371+F371,"")</f>
        <v/>
      </c>
      <c r="H371" s="33"/>
      <c r="I371" s="33"/>
      <c r="J371" s="2" t="str">
        <f t="shared" si="11"/>
        <v/>
      </c>
      <c r="K371" s="33"/>
      <c r="L371" s="2" t="str">
        <f t="shared" si="10"/>
        <v/>
      </c>
      <c r="M371" s="33"/>
    </row>
    <row r="372" spans="1:13" x14ac:dyDescent="0.25">
      <c r="A372" s="5" t="str">
        <f>IF(Marktlokationen!A371&lt;&gt;"",Marktlokationen!A371,"")</f>
        <v/>
      </c>
      <c r="B372" s="33"/>
      <c r="C372" s="17" t="str">
        <f>IF('Selbsterklärung Mo-Fr'!C372&lt;&gt;"",'Selbsterklärung Mo-Fr'!C372,"")</f>
        <v/>
      </c>
      <c r="D372" s="17" t="str">
        <f>IF('Selbsterklärung Mo-Fr'!D372&lt;&gt;"",'Selbsterklärung Mo-Fr'!D372,"")</f>
        <v/>
      </c>
      <c r="E372" s="33"/>
      <c r="F372" s="33"/>
      <c r="G372" s="2" t="str">
        <f>IF(B372&lt;&gt;"",MAX(0,B372-E372-F372)-(MAX(0,(B372-E372-F372))*(MAX(0,Stammdaten!$C$28-MAX(C372,D372))))+E372+F372,"")</f>
        <v/>
      </c>
      <c r="H372" s="33"/>
      <c r="I372" s="33"/>
      <c r="J372" s="2" t="str">
        <f t="shared" si="11"/>
        <v/>
      </c>
      <c r="K372" s="33"/>
      <c r="L372" s="2" t="str">
        <f t="shared" si="10"/>
        <v/>
      </c>
      <c r="M372" s="33"/>
    </row>
    <row r="373" spans="1:13" x14ac:dyDescent="0.25">
      <c r="A373" s="5" t="str">
        <f>IF(Marktlokationen!A372&lt;&gt;"",Marktlokationen!A372,"")</f>
        <v/>
      </c>
      <c r="B373" s="33"/>
      <c r="C373" s="17" t="str">
        <f>IF('Selbsterklärung Mo-Fr'!C373&lt;&gt;"",'Selbsterklärung Mo-Fr'!C373,"")</f>
        <v/>
      </c>
      <c r="D373" s="17" t="str">
        <f>IF('Selbsterklärung Mo-Fr'!D373&lt;&gt;"",'Selbsterklärung Mo-Fr'!D373,"")</f>
        <v/>
      </c>
      <c r="E373" s="33"/>
      <c r="F373" s="33"/>
      <c r="G373" s="2" t="str">
        <f>IF(B373&lt;&gt;"",MAX(0,B373-E373-F373)-(MAX(0,(B373-E373-F373))*(MAX(0,Stammdaten!$C$28-MAX(C373,D373))))+E373+F373,"")</f>
        <v/>
      </c>
      <c r="H373" s="33"/>
      <c r="I373" s="33"/>
      <c r="J373" s="2" t="str">
        <f t="shared" si="11"/>
        <v/>
      </c>
      <c r="K373" s="33"/>
      <c r="L373" s="2" t="str">
        <f t="shared" si="10"/>
        <v/>
      </c>
      <c r="M373" s="33"/>
    </row>
    <row r="374" spans="1:13" x14ac:dyDescent="0.25">
      <c r="A374" s="5" t="str">
        <f>IF(Marktlokationen!A373&lt;&gt;"",Marktlokationen!A373,"")</f>
        <v/>
      </c>
      <c r="B374" s="33"/>
      <c r="C374" s="17" t="str">
        <f>IF('Selbsterklärung Mo-Fr'!C374&lt;&gt;"",'Selbsterklärung Mo-Fr'!C374,"")</f>
        <v/>
      </c>
      <c r="D374" s="17" t="str">
        <f>IF('Selbsterklärung Mo-Fr'!D374&lt;&gt;"",'Selbsterklärung Mo-Fr'!D374,"")</f>
        <v/>
      </c>
      <c r="E374" s="33"/>
      <c r="F374" s="33"/>
      <c r="G374" s="2" t="str">
        <f>IF(B374&lt;&gt;"",MAX(0,B374-E374-F374)-(MAX(0,(B374-E374-F374))*(MAX(0,Stammdaten!$C$28-MAX(C374,D374))))+E374+F374,"")</f>
        <v/>
      </c>
      <c r="H374" s="33"/>
      <c r="I374" s="33"/>
      <c r="J374" s="2" t="str">
        <f t="shared" si="11"/>
        <v/>
      </c>
      <c r="K374" s="33"/>
      <c r="L374" s="2" t="str">
        <f t="shared" si="10"/>
        <v/>
      </c>
      <c r="M374" s="33"/>
    </row>
    <row r="375" spans="1:13" x14ac:dyDescent="0.25">
      <c r="A375" s="5" t="str">
        <f>IF(Marktlokationen!A374&lt;&gt;"",Marktlokationen!A374,"")</f>
        <v/>
      </c>
      <c r="B375" s="33"/>
      <c r="C375" s="17" t="str">
        <f>IF('Selbsterklärung Mo-Fr'!C375&lt;&gt;"",'Selbsterklärung Mo-Fr'!C375,"")</f>
        <v/>
      </c>
      <c r="D375" s="17" t="str">
        <f>IF('Selbsterklärung Mo-Fr'!D375&lt;&gt;"",'Selbsterklärung Mo-Fr'!D375,"")</f>
        <v/>
      </c>
      <c r="E375" s="33"/>
      <c r="F375" s="33"/>
      <c r="G375" s="2" t="str">
        <f>IF(B375&lt;&gt;"",MAX(0,B375-E375-F375)-(MAX(0,(B375-E375-F375))*(MAX(0,Stammdaten!$C$28-MAX(C375,D375))))+E375+F375,"")</f>
        <v/>
      </c>
      <c r="H375" s="33"/>
      <c r="I375" s="33"/>
      <c r="J375" s="2" t="str">
        <f t="shared" si="11"/>
        <v/>
      </c>
      <c r="K375" s="33"/>
      <c r="L375" s="2" t="str">
        <f t="shared" si="10"/>
        <v/>
      </c>
      <c r="M375" s="33"/>
    </row>
    <row r="376" spans="1:13" x14ac:dyDescent="0.25">
      <c r="A376" s="5" t="str">
        <f>IF(Marktlokationen!A375&lt;&gt;"",Marktlokationen!A375,"")</f>
        <v/>
      </c>
      <c r="B376" s="33"/>
      <c r="C376" s="17" t="str">
        <f>IF('Selbsterklärung Mo-Fr'!C376&lt;&gt;"",'Selbsterklärung Mo-Fr'!C376,"")</f>
        <v/>
      </c>
      <c r="D376" s="17" t="str">
        <f>IF('Selbsterklärung Mo-Fr'!D376&lt;&gt;"",'Selbsterklärung Mo-Fr'!D376,"")</f>
        <v/>
      </c>
      <c r="E376" s="33"/>
      <c r="F376" s="33"/>
      <c r="G376" s="2" t="str">
        <f>IF(B376&lt;&gt;"",MAX(0,B376-E376-F376)-(MAX(0,(B376-E376-F376))*(MAX(0,Stammdaten!$C$28-MAX(C376,D376))))+E376+F376,"")</f>
        <v/>
      </c>
      <c r="H376" s="33"/>
      <c r="I376" s="33"/>
      <c r="J376" s="2" t="str">
        <f t="shared" si="11"/>
        <v/>
      </c>
      <c r="K376" s="33"/>
      <c r="L376" s="2" t="str">
        <f t="shared" si="10"/>
        <v/>
      </c>
      <c r="M376" s="33"/>
    </row>
    <row r="377" spans="1:13" x14ac:dyDescent="0.25">
      <c r="A377" s="5" t="str">
        <f>IF(Marktlokationen!A376&lt;&gt;"",Marktlokationen!A376,"")</f>
        <v/>
      </c>
      <c r="B377" s="33"/>
      <c r="C377" s="17" t="str">
        <f>IF('Selbsterklärung Mo-Fr'!C377&lt;&gt;"",'Selbsterklärung Mo-Fr'!C377,"")</f>
        <v/>
      </c>
      <c r="D377" s="17" t="str">
        <f>IF('Selbsterklärung Mo-Fr'!D377&lt;&gt;"",'Selbsterklärung Mo-Fr'!D377,"")</f>
        <v/>
      </c>
      <c r="E377" s="33"/>
      <c r="F377" s="33"/>
      <c r="G377" s="2" t="str">
        <f>IF(B377&lt;&gt;"",MAX(0,B377-E377-F377)-(MAX(0,(B377-E377-F377))*(MAX(0,Stammdaten!$C$28-MAX(C377,D377))))+E377+F377,"")</f>
        <v/>
      </c>
      <c r="H377" s="33"/>
      <c r="I377" s="33"/>
      <c r="J377" s="2" t="str">
        <f t="shared" si="11"/>
        <v/>
      </c>
      <c r="K377" s="33"/>
      <c r="L377" s="2" t="str">
        <f t="shared" si="10"/>
        <v/>
      </c>
      <c r="M377" s="33"/>
    </row>
    <row r="378" spans="1:13" x14ac:dyDescent="0.25">
      <c r="A378" s="5" t="str">
        <f>IF(Marktlokationen!A377&lt;&gt;"",Marktlokationen!A377,"")</f>
        <v/>
      </c>
      <c r="B378" s="33"/>
      <c r="C378" s="17" t="str">
        <f>IF('Selbsterklärung Mo-Fr'!C378&lt;&gt;"",'Selbsterklärung Mo-Fr'!C378,"")</f>
        <v/>
      </c>
      <c r="D378" s="17" t="str">
        <f>IF('Selbsterklärung Mo-Fr'!D378&lt;&gt;"",'Selbsterklärung Mo-Fr'!D378,"")</f>
        <v/>
      </c>
      <c r="E378" s="33"/>
      <c r="F378" s="33"/>
      <c r="G378" s="2" t="str">
        <f>IF(B378&lt;&gt;"",MAX(0,B378-E378-F378)-(MAX(0,(B378-E378-F378))*(MAX(0,Stammdaten!$C$28-MAX(C378,D378))))+E378+F378,"")</f>
        <v/>
      </c>
      <c r="H378" s="33"/>
      <c r="I378" s="33"/>
      <c r="J378" s="2" t="str">
        <f t="shared" si="11"/>
        <v/>
      </c>
      <c r="K378" s="33"/>
      <c r="L378" s="2" t="str">
        <f t="shared" si="10"/>
        <v/>
      </c>
      <c r="M378" s="33"/>
    </row>
    <row r="379" spans="1:13" x14ac:dyDescent="0.25">
      <c r="A379" s="5" t="str">
        <f>IF(Marktlokationen!A378&lt;&gt;"",Marktlokationen!A378,"")</f>
        <v/>
      </c>
      <c r="B379" s="33"/>
      <c r="C379" s="17" t="str">
        <f>IF('Selbsterklärung Mo-Fr'!C379&lt;&gt;"",'Selbsterklärung Mo-Fr'!C379,"")</f>
        <v/>
      </c>
      <c r="D379" s="17" t="str">
        <f>IF('Selbsterklärung Mo-Fr'!D379&lt;&gt;"",'Selbsterklärung Mo-Fr'!D379,"")</f>
        <v/>
      </c>
      <c r="E379" s="33"/>
      <c r="F379" s="33"/>
      <c r="G379" s="2" t="str">
        <f>IF(B379&lt;&gt;"",MAX(0,B379-E379-F379)-(MAX(0,(B379-E379-F379))*(MAX(0,Stammdaten!$C$28-MAX(C379,D379))))+E379+F379,"")</f>
        <v/>
      </c>
      <c r="H379" s="33"/>
      <c r="I379" s="33"/>
      <c r="J379" s="2" t="str">
        <f t="shared" si="11"/>
        <v/>
      </c>
      <c r="K379" s="33"/>
      <c r="L379" s="2" t="str">
        <f t="shared" si="10"/>
        <v/>
      </c>
      <c r="M379" s="33"/>
    </row>
    <row r="380" spans="1:13" x14ac:dyDescent="0.25">
      <c r="A380" s="5" t="str">
        <f>IF(Marktlokationen!A379&lt;&gt;"",Marktlokationen!A379,"")</f>
        <v/>
      </c>
      <c r="B380" s="33"/>
      <c r="C380" s="17" t="str">
        <f>IF('Selbsterklärung Mo-Fr'!C380&lt;&gt;"",'Selbsterklärung Mo-Fr'!C380,"")</f>
        <v/>
      </c>
      <c r="D380" s="17" t="str">
        <f>IF('Selbsterklärung Mo-Fr'!D380&lt;&gt;"",'Selbsterklärung Mo-Fr'!D380,"")</f>
        <v/>
      </c>
      <c r="E380" s="33"/>
      <c r="F380" s="33"/>
      <c r="G380" s="2" t="str">
        <f>IF(B380&lt;&gt;"",MAX(0,B380-E380-F380)-(MAX(0,(B380-E380-F380))*(MAX(0,Stammdaten!$C$28-MAX(C380,D380))))+E380+F380,"")</f>
        <v/>
      </c>
      <c r="H380" s="33"/>
      <c r="I380" s="33"/>
      <c r="J380" s="2" t="str">
        <f t="shared" si="11"/>
        <v/>
      </c>
      <c r="K380" s="33"/>
      <c r="L380" s="2" t="str">
        <f t="shared" si="10"/>
        <v/>
      </c>
      <c r="M380" s="33"/>
    </row>
    <row r="381" spans="1:13" x14ac:dyDescent="0.25">
      <c r="A381" s="5" t="str">
        <f>IF(Marktlokationen!A380&lt;&gt;"",Marktlokationen!A380,"")</f>
        <v/>
      </c>
      <c r="B381" s="33"/>
      <c r="C381" s="17" t="str">
        <f>IF('Selbsterklärung Mo-Fr'!C381&lt;&gt;"",'Selbsterklärung Mo-Fr'!C381,"")</f>
        <v/>
      </c>
      <c r="D381" s="17" t="str">
        <f>IF('Selbsterklärung Mo-Fr'!D381&lt;&gt;"",'Selbsterklärung Mo-Fr'!D381,"")</f>
        <v/>
      </c>
      <c r="E381" s="33"/>
      <c r="F381" s="33"/>
      <c r="G381" s="2" t="str">
        <f>IF(B381&lt;&gt;"",MAX(0,B381-E381-F381)-(MAX(0,(B381-E381-F381))*(MAX(0,Stammdaten!$C$28-MAX(C381,D381))))+E381+F381,"")</f>
        <v/>
      </c>
      <c r="H381" s="33"/>
      <c r="I381" s="33"/>
      <c r="J381" s="2" t="str">
        <f t="shared" si="11"/>
        <v/>
      </c>
      <c r="K381" s="33"/>
      <c r="L381" s="2" t="str">
        <f t="shared" si="10"/>
        <v/>
      </c>
      <c r="M381" s="33"/>
    </row>
    <row r="382" spans="1:13" x14ac:dyDescent="0.25">
      <c r="A382" s="5" t="str">
        <f>IF(Marktlokationen!A381&lt;&gt;"",Marktlokationen!A381,"")</f>
        <v/>
      </c>
      <c r="B382" s="33"/>
      <c r="C382" s="17" t="str">
        <f>IF('Selbsterklärung Mo-Fr'!C382&lt;&gt;"",'Selbsterklärung Mo-Fr'!C382,"")</f>
        <v/>
      </c>
      <c r="D382" s="17" t="str">
        <f>IF('Selbsterklärung Mo-Fr'!D382&lt;&gt;"",'Selbsterklärung Mo-Fr'!D382,"")</f>
        <v/>
      </c>
      <c r="E382" s="33"/>
      <c r="F382" s="33"/>
      <c r="G382" s="2" t="str">
        <f>IF(B382&lt;&gt;"",MAX(0,B382-E382-F382)-(MAX(0,(B382-E382-F382))*(MAX(0,Stammdaten!$C$28-MAX(C382,D382))))+E382+F382,"")</f>
        <v/>
      </c>
      <c r="H382" s="33"/>
      <c r="I382" s="33"/>
      <c r="J382" s="2" t="str">
        <f t="shared" si="11"/>
        <v/>
      </c>
      <c r="K382" s="33"/>
      <c r="L382" s="2" t="str">
        <f t="shared" si="10"/>
        <v/>
      </c>
      <c r="M382" s="33"/>
    </row>
    <row r="383" spans="1:13" x14ac:dyDescent="0.25">
      <c r="A383" s="5" t="str">
        <f>IF(Marktlokationen!A382&lt;&gt;"",Marktlokationen!A382,"")</f>
        <v/>
      </c>
      <c r="B383" s="33"/>
      <c r="C383" s="17" t="str">
        <f>IF('Selbsterklärung Mo-Fr'!C383&lt;&gt;"",'Selbsterklärung Mo-Fr'!C383,"")</f>
        <v/>
      </c>
      <c r="D383" s="17" t="str">
        <f>IF('Selbsterklärung Mo-Fr'!D383&lt;&gt;"",'Selbsterklärung Mo-Fr'!D383,"")</f>
        <v/>
      </c>
      <c r="E383" s="33"/>
      <c r="F383" s="33"/>
      <c r="G383" s="2" t="str">
        <f>IF(B383&lt;&gt;"",MAX(0,B383-E383-F383)-(MAX(0,(B383-E383-F383))*(MAX(0,Stammdaten!$C$28-MAX(C383,D383))))+E383+F383,"")</f>
        <v/>
      </c>
      <c r="H383" s="33"/>
      <c r="I383" s="33"/>
      <c r="J383" s="2" t="str">
        <f t="shared" si="11"/>
        <v/>
      </c>
      <c r="K383" s="33"/>
      <c r="L383" s="2" t="str">
        <f t="shared" si="10"/>
        <v/>
      </c>
      <c r="M383" s="33"/>
    </row>
    <row r="384" spans="1:13" x14ac:dyDescent="0.25">
      <c r="A384" s="5" t="str">
        <f>IF(Marktlokationen!A383&lt;&gt;"",Marktlokationen!A383,"")</f>
        <v/>
      </c>
      <c r="B384" s="33"/>
      <c r="C384" s="17" t="str">
        <f>IF('Selbsterklärung Mo-Fr'!C384&lt;&gt;"",'Selbsterklärung Mo-Fr'!C384,"")</f>
        <v/>
      </c>
      <c r="D384" s="17" t="str">
        <f>IF('Selbsterklärung Mo-Fr'!D384&lt;&gt;"",'Selbsterklärung Mo-Fr'!D384,"")</f>
        <v/>
      </c>
      <c r="E384" s="33"/>
      <c r="F384" s="33"/>
      <c r="G384" s="2" t="str">
        <f>IF(B384&lt;&gt;"",MAX(0,B384-E384-F384)-(MAX(0,(B384-E384-F384))*(MAX(0,Stammdaten!$C$28-MAX(C384,D384))))+E384+F384,"")</f>
        <v/>
      </c>
      <c r="H384" s="33"/>
      <c r="I384" s="33"/>
      <c r="J384" s="2" t="str">
        <f t="shared" si="11"/>
        <v/>
      </c>
      <c r="K384" s="33"/>
      <c r="L384" s="2" t="str">
        <f t="shared" si="10"/>
        <v/>
      </c>
      <c r="M384" s="33"/>
    </row>
    <row r="385" spans="1:13" x14ac:dyDescent="0.25">
      <c r="A385" s="5" t="str">
        <f>IF(Marktlokationen!A384&lt;&gt;"",Marktlokationen!A384,"")</f>
        <v/>
      </c>
      <c r="B385" s="33"/>
      <c r="C385" s="17" t="str">
        <f>IF('Selbsterklärung Mo-Fr'!C385&lt;&gt;"",'Selbsterklärung Mo-Fr'!C385,"")</f>
        <v/>
      </c>
      <c r="D385" s="17" t="str">
        <f>IF('Selbsterklärung Mo-Fr'!D385&lt;&gt;"",'Selbsterklärung Mo-Fr'!D385,"")</f>
        <v/>
      </c>
      <c r="E385" s="33"/>
      <c r="F385" s="33"/>
      <c r="G385" s="2" t="str">
        <f>IF(B385&lt;&gt;"",MAX(0,B385-E385-F385)-(MAX(0,(B385-E385-F385))*(MAX(0,Stammdaten!$C$28-MAX(C385,D385))))+E385+F385,"")</f>
        <v/>
      </c>
      <c r="H385" s="33"/>
      <c r="I385" s="33"/>
      <c r="J385" s="2" t="str">
        <f t="shared" si="11"/>
        <v/>
      </c>
      <c r="K385" s="33"/>
      <c r="L385" s="2" t="str">
        <f t="shared" si="10"/>
        <v/>
      </c>
      <c r="M385" s="33"/>
    </row>
    <row r="386" spans="1:13" x14ac:dyDescent="0.25">
      <c r="A386" s="5" t="str">
        <f>IF(Marktlokationen!A385&lt;&gt;"",Marktlokationen!A385,"")</f>
        <v/>
      </c>
      <c r="B386" s="33"/>
      <c r="C386" s="17" t="str">
        <f>IF('Selbsterklärung Mo-Fr'!C386&lt;&gt;"",'Selbsterklärung Mo-Fr'!C386,"")</f>
        <v/>
      </c>
      <c r="D386" s="17" t="str">
        <f>IF('Selbsterklärung Mo-Fr'!D386&lt;&gt;"",'Selbsterklärung Mo-Fr'!D386,"")</f>
        <v/>
      </c>
      <c r="E386" s="33"/>
      <c r="F386" s="33"/>
      <c r="G386" s="2" t="str">
        <f>IF(B386&lt;&gt;"",MAX(0,B386-E386-F386)-(MAX(0,(B386-E386-F386))*(MAX(0,Stammdaten!$C$28-MAX(C386,D386))))+E386+F386,"")</f>
        <v/>
      </c>
      <c r="H386" s="33"/>
      <c r="I386" s="33"/>
      <c r="J386" s="2" t="str">
        <f t="shared" si="11"/>
        <v/>
      </c>
      <c r="K386" s="33"/>
      <c r="L386" s="2" t="str">
        <f t="shared" si="10"/>
        <v/>
      </c>
      <c r="M386" s="33"/>
    </row>
    <row r="387" spans="1:13" x14ac:dyDescent="0.25">
      <c r="A387" s="5" t="str">
        <f>IF(Marktlokationen!A386&lt;&gt;"",Marktlokationen!A386,"")</f>
        <v/>
      </c>
      <c r="B387" s="33"/>
      <c r="C387" s="17" t="str">
        <f>IF('Selbsterklärung Mo-Fr'!C387&lt;&gt;"",'Selbsterklärung Mo-Fr'!C387,"")</f>
        <v/>
      </c>
      <c r="D387" s="17" t="str">
        <f>IF('Selbsterklärung Mo-Fr'!D387&lt;&gt;"",'Selbsterklärung Mo-Fr'!D387,"")</f>
        <v/>
      </c>
      <c r="E387" s="33"/>
      <c r="F387" s="33"/>
      <c r="G387" s="2" t="str">
        <f>IF(B387&lt;&gt;"",MAX(0,B387-E387-F387)-(MAX(0,(B387-E387-F387))*(MAX(0,Stammdaten!$C$28-MAX(C387,D387))))+E387+F387,"")</f>
        <v/>
      </c>
      <c r="H387" s="33"/>
      <c r="I387" s="33"/>
      <c r="J387" s="2" t="str">
        <f t="shared" si="11"/>
        <v/>
      </c>
      <c r="K387" s="33"/>
      <c r="L387" s="2" t="str">
        <f t="shared" ref="L387:L450" si="12">IF(B387&lt;&gt;"",IF(SUM($K$3:$K$1002)&lt;&gt;0,"Summe der Veränderungen zu hoch/niedrig",IF(J387+K387&gt;=0,J387+K387,"Pooling-Veränderung zu hoch")),"")</f>
        <v/>
      </c>
      <c r="M387" s="33"/>
    </row>
    <row r="388" spans="1:13" x14ac:dyDescent="0.25">
      <c r="A388" s="5" t="str">
        <f>IF(Marktlokationen!A387&lt;&gt;"",Marktlokationen!A387,"")</f>
        <v/>
      </c>
      <c r="B388" s="33"/>
      <c r="C388" s="17" t="str">
        <f>IF('Selbsterklärung Mo-Fr'!C388&lt;&gt;"",'Selbsterklärung Mo-Fr'!C388,"")</f>
        <v/>
      </c>
      <c r="D388" s="17" t="str">
        <f>IF('Selbsterklärung Mo-Fr'!D388&lt;&gt;"",'Selbsterklärung Mo-Fr'!D388,"")</f>
        <v/>
      </c>
      <c r="E388" s="33"/>
      <c r="F388" s="33"/>
      <c r="G388" s="2" t="str">
        <f>IF(B388&lt;&gt;"",MAX(0,B388-E388-F388)-(MAX(0,(B388-E388-F388))*(MAX(0,Stammdaten!$C$28-MAX(C388,D388))))+E388+F388,"")</f>
        <v/>
      </c>
      <c r="H388" s="33"/>
      <c r="I388" s="33"/>
      <c r="J388" s="2" t="str">
        <f t="shared" ref="J388:J451" si="13">IF(H388="Ja",I388,G388)</f>
        <v/>
      </c>
      <c r="K388" s="33"/>
      <c r="L388" s="2" t="str">
        <f t="shared" si="12"/>
        <v/>
      </c>
      <c r="M388" s="33"/>
    </row>
    <row r="389" spans="1:13" x14ac:dyDescent="0.25">
      <c r="A389" s="5" t="str">
        <f>IF(Marktlokationen!A388&lt;&gt;"",Marktlokationen!A388,"")</f>
        <v/>
      </c>
      <c r="B389" s="33"/>
      <c r="C389" s="17" t="str">
        <f>IF('Selbsterklärung Mo-Fr'!C389&lt;&gt;"",'Selbsterklärung Mo-Fr'!C389,"")</f>
        <v/>
      </c>
      <c r="D389" s="17" t="str">
        <f>IF('Selbsterklärung Mo-Fr'!D389&lt;&gt;"",'Selbsterklärung Mo-Fr'!D389,"")</f>
        <v/>
      </c>
      <c r="E389" s="33"/>
      <c r="F389" s="33"/>
      <c r="G389" s="2" t="str">
        <f>IF(B389&lt;&gt;"",MAX(0,B389-E389-F389)-(MAX(0,(B389-E389-F389))*(MAX(0,Stammdaten!$C$28-MAX(C389,D389))))+E389+F389,"")</f>
        <v/>
      </c>
      <c r="H389" s="33"/>
      <c r="I389" s="33"/>
      <c r="J389" s="2" t="str">
        <f t="shared" si="13"/>
        <v/>
      </c>
      <c r="K389" s="33"/>
      <c r="L389" s="2" t="str">
        <f t="shared" si="12"/>
        <v/>
      </c>
      <c r="M389" s="33"/>
    </row>
    <row r="390" spans="1:13" x14ac:dyDescent="0.25">
      <c r="A390" s="5" t="str">
        <f>IF(Marktlokationen!A389&lt;&gt;"",Marktlokationen!A389,"")</f>
        <v/>
      </c>
      <c r="B390" s="33"/>
      <c r="C390" s="17" t="str">
        <f>IF('Selbsterklärung Mo-Fr'!C390&lt;&gt;"",'Selbsterklärung Mo-Fr'!C390,"")</f>
        <v/>
      </c>
      <c r="D390" s="17" t="str">
        <f>IF('Selbsterklärung Mo-Fr'!D390&lt;&gt;"",'Selbsterklärung Mo-Fr'!D390,"")</f>
        <v/>
      </c>
      <c r="E390" s="33"/>
      <c r="F390" s="33"/>
      <c r="G390" s="2" t="str">
        <f>IF(B390&lt;&gt;"",MAX(0,B390-E390-F390)-(MAX(0,(B390-E390-F390))*(MAX(0,Stammdaten!$C$28-MAX(C390,D390))))+E390+F390,"")</f>
        <v/>
      </c>
      <c r="H390" s="33"/>
      <c r="I390" s="33"/>
      <c r="J390" s="2" t="str">
        <f t="shared" si="13"/>
        <v/>
      </c>
      <c r="K390" s="33"/>
      <c r="L390" s="2" t="str">
        <f t="shared" si="12"/>
        <v/>
      </c>
      <c r="M390" s="33"/>
    </row>
    <row r="391" spans="1:13" x14ac:dyDescent="0.25">
      <c r="A391" s="5" t="str">
        <f>IF(Marktlokationen!A390&lt;&gt;"",Marktlokationen!A390,"")</f>
        <v/>
      </c>
      <c r="B391" s="33"/>
      <c r="C391" s="17" t="str">
        <f>IF('Selbsterklärung Mo-Fr'!C391&lt;&gt;"",'Selbsterklärung Mo-Fr'!C391,"")</f>
        <v/>
      </c>
      <c r="D391" s="17" t="str">
        <f>IF('Selbsterklärung Mo-Fr'!D391&lt;&gt;"",'Selbsterklärung Mo-Fr'!D391,"")</f>
        <v/>
      </c>
      <c r="E391" s="33"/>
      <c r="F391" s="33"/>
      <c r="G391" s="2" t="str">
        <f>IF(B391&lt;&gt;"",MAX(0,B391-E391-F391)-(MAX(0,(B391-E391-F391))*(MAX(0,Stammdaten!$C$28-MAX(C391,D391))))+E391+F391,"")</f>
        <v/>
      </c>
      <c r="H391" s="33"/>
      <c r="I391" s="33"/>
      <c r="J391" s="2" t="str">
        <f t="shared" si="13"/>
        <v/>
      </c>
      <c r="K391" s="33"/>
      <c r="L391" s="2" t="str">
        <f t="shared" si="12"/>
        <v/>
      </c>
      <c r="M391" s="33"/>
    </row>
    <row r="392" spans="1:13" x14ac:dyDescent="0.25">
      <c r="A392" s="5" t="str">
        <f>IF(Marktlokationen!A391&lt;&gt;"",Marktlokationen!A391,"")</f>
        <v/>
      </c>
      <c r="B392" s="33"/>
      <c r="C392" s="17" t="str">
        <f>IF('Selbsterklärung Mo-Fr'!C392&lt;&gt;"",'Selbsterklärung Mo-Fr'!C392,"")</f>
        <v/>
      </c>
      <c r="D392" s="17" t="str">
        <f>IF('Selbsterklärung Mo-Fr'!D392&lt;&gt;"",'Selbsterklärung Mo-Fr'!D392,"")</f>
        <v/>
      </c>
      <c r="E392" s="33"/>
      <c r="F392" s="33"/>
      <c r="G392" s="2" t="str">
        <f>IF(B392&lt;&gt;"",MAX(0,B392-E392-F392)-(MAX(0,(B392-E392-F392))*(MAX(0,Stammdaten!$C$28-MAX(C392,D392))))+E392+F392,"")</f>
        <v/>
      </c>
      <c r="H392" s="33"/>
      <c r="I392" s="33"/>
      <c r="J392" s="2" t="str">
        <f t="shared" si="13"/>
        <v/>
      </c>
      <c r="K392" s="33"/>
      <c r="L392" s="2" t="str">
        <f t="shared" si="12"/>
        <v/>
      </c>
      <c r="M392" s="33"/>
    </row>
    <row r="393" spans="1:13" x14ac:dyDescent="0.25">
      <c r="A393" s="5" t="str">
        <f>IF(Marktlokationen!A392&lt;&gt;"",Marktlokationen!A392,"")</f>
        <v/>
      </c>
      <c r="B393" s="33"/>
      <c r="C393" s="17" t="str">
        <f>IF('Selbsterklärung Mo-Fr'!C393&lt;&gt;"",'Selbsterklärung Mo-Fr'!C393,"")</f>
        <v/>
      </c>
      <c r="D393" s="17" t="str">
        <f>IF('Selbsterklärung Mo-Fr'!D393&lt;&gt;"",'Selbsterklärung Mo-Fr'!D393,"")</f>
        <v/>
      </c>
      <c r="E393" s="33"/>
      <c r="F393" s="33"/>
      <c r="G393" s="2" t="str">
        <f>IF(B393&lt;&gt;"",MAX(0,B393-E393-F393)-(MAX(0,(B393-E393-F393))*(MAX(0,Stammdaten!$C$28-MAX(C393,D393))))+E393+F393,"")</f>
        <v/>
      </c>
      <c r="H393" s="33"/>
      <c r="I393" s="33"/>
      <c r="J393" s="2" t="str">
        <f t="shared" si="13"/>
        <v/>
      </c>
      <c r="K393" s="33"/>
      <c r="L393" s="2" t="str">
        <f t="shared" si="12"/>
        <v/>
      </c>
      <c r="M393" s="33"/>
    </row>
    <row r="394" spans="1:13" x14ac:dyDescent="0.25">
      <c r="A394" s="5" t="str">
        <f>IF(Marktlokationen!A393&lt;&gt;"",Marktlokationen!A393,"")</f>
        <v/>
      </c>
      <c r="B394" s="33"/>
      <c r="C394" s="17" t="str">
        <f>IF('Selbsterklärung Mo-Fr'!C394&lt;&gt;"",'Selbsterklärung Mo-Fr'!C394,"")</f>
        <v/>
      </c>
      <c r="D394" s="17" t="str">
        <f>IF('Selbsterklärung Mo-Fr'!D394&lt;&gt;"",'Selbsterklärung Mo-Fr'!D394,"")</f>
        <v/>
      </c>
      <c r="E394" s="33"/>
      <c r="F394" s="33"/>
      <c r="G394" s="2" t="str">
        <f>IF(B394&lt;&gt;"",MAX(0,B394-E394-F394)-(MAX(0,(B394-E394-F394))*(MAX(0,Stammdaten!$C$28-MAX(C394,D394))))+E394+F394,"")</f>
        <v/>
      </c>
      <c r="H394" s="33"/>
      <c r="I394" s="33"/>
      <c r="J394" s="2" t="str">
        <f t="shared" si="13"/>
        <v/>
      </c>
      <c r="K394" s="33"/>
      <c r="L394" s="2" t="str">
        <f t="shared" si="12"/>
        <v/>
      </c>
      <c r="M394" s="33"/>
    </row>
    <row r="395" spans="1:13" x14ac:dyDescent="0.25">
      <c r="A395" s="5" t="str">
        <f>IF(Marktlokationen!A394&lt;&gt;"",Marktlokationen!A394,"")</f>
        <v/>
      </c>
      <c r="B395" s="33"/>
      <c r="C395" s="17" t="str">
        <f>IF('Selbsterklärung Mo-Fr'!C395&lt;&gt;"",'Selbsterklärung Mo-Fr'!C395,"")</f>
        <v/>
      </c>
      <c r="D395" s="17" t="str">
        <f>IF('Selbsterklärung Mo-Fr'!D395&lt;&gt;"",'Selbsterklärung Mo-Fr'!D395,"")</f>
        <v/>
      </c>
      <c r="E395" s="33"/>
      <c r="F395" s="33"/>
      <c r="G395" s="2" t="str">
        <f>IF(B395&lt;&gt;"",MAX(0,B395-E395-F395)-(MAX(0,(B395-E395-F395))*(MAX(0,Stammdaten!$C$28-MAX(C395,D395))))+E395+F395,"")</f>
        <v/>
      </c>
      <c r="H395" s="33"/>
      <c r="I395" s="33"/>
      <c r="J395" s="2" t="str">
        <f t="shared" si="13"/>
        <v/>
      </c>
      <c r="K395" s="33"/>
      <c r="L395" s="2" t="str">
        <f t="shared" si="12"/>
        <v/>
      </c>
      <c r="M395" s="33"/>
    </row>
    <row r="396" spans="1:13" x14ac:dyDescent="0.25">
      <c r="A396" s="5" t="str">
        <f>IF(Marktlokationen!A395&lt;&gt;"",Marktlokationen!A395,"")</f>
        <v/>
      </c>
      <c r="B396" s="33"/>
      <c r="C396" s="17" t="str">
        <f>IF('Selbsterklärung Mo-Fr'!C396&lt;&gt;"",'Selbsterklärung Mo-Fr'!C396,"")</f>
        <v/>
      </c>
      <c r="D396" s="17" t="str">
        <f>IF('Selbsterklärung Mo-Fr'!D396&lt;&gt;"",'Selbsterklärung Mo-Fr'!D396,"")</f>
        <v/>
      </c>
      <c r="E396" s="33"/>
      <c r="F396" s="33"/>
      <c r="G396" s="2" t="str">
        <f>IF(B396&lt;&gt;"",MAX(0,B396-E396-F396)-(MAX(0,(B396-E396-F396))*(MAX(0,Stammdaten!$C$28-MAX(C396,D396))))+E396+F396,"")</f>
        <v/>
      </c>
      <c r="H396" s="33"/>
      <c r="I396" s="33"/>
      <c r="J396" s="2" t="str">
        <f t="shared" si="13"/>
        <v/>
      </c>
      <c r="K396" s="33"/>
      <c r="L396" s="2" t="str">
        <f t="shared" si="12"/>
        <v/>
      </c>
      <c r="M396" s="33"/>
    </row>
    <row r="397" spans="1:13" x14ac:dyDescent="0.25">
      <c r="A397" s="5" t="str">
        <f>IF(Marktlokationen!A396&lt;&gt;"",Marktlokationen!A396,"")</f>
        <v/>
      </c>
      <c r="B397" s="33"/>
      <c r="C397" s="17" t="str">
        <f>IF('Selbsterklärung Mo-Fr'!C397&lt;&gt;"",'Selbsterklärung Mo-Fr'!C397,"")</f>
        <v/>
      </c>
      <c r="D397" s="17" t="str">
        <f>IF('Selbsterklärung Mo-Fr'!D397&lt;&gt;"",'Selbsterklärung Mo-Fr'!D397,"")</f>
        <v/>
      </c>
      <c r="E397" s="33"/>
      <c r="F397" s="33"/>
      <c r="G397" s="2" t="str">
        <f>IF(B397&lt;&gt;"",MAX(0,B397-E397-F397)-(MAX(0,(B397-E397-F397))*(MAX(0,Stammdaten!$C$28-MAX(C397,D397))))+E397+F397,"")</f>
        <v/>
      </c>
      <c r="H397" s="33"/>
      <c r="I397" s="33"/>
      <c r="J397" s="2" t="str">
        <f t="shared" si="13"/>
        <v/>
      </c>
      <c r="K397" s="33"/>
      <c r="L397" s="2" t="str">
        <f t="shared" si="12"/>
        <v/>
      </c>
      <c r="M397" s="33"/>
    </row>
    <row r="398" spans="1:13" x14ac:dyDescent="0.25">
      <c r="A398" s="5" t="str">
        <f>IF(Marktlokationen!A397&lt;&gt;"",Marktlokationen!A397,"")</f>
        <v/>
      </c>
      <c r="B398" s="33"/>
      <c r="C398" s="17" t="str">
        <f>IF('Selbsterklärung Mo-Fr'!C398&lt;&gt;"",'Selbsterklärung Mo-Fr'!C398,"")</f>
        <v/>
      </c>
      <c r="D398" s="17" t="str">
        <f>IF('Selbsterklärung Mo-Fr'!D398&lt;&gt;"",'Selbsterklärung Mo-Fr'!D398,"")</f>
        <v/>
      </c>
      <c r="E398" s="33"/>
      <c r="F398" s="33"/>
      <c r="G398" s="2" t="str">
        <f>IF(B398&lt;&gt;"",MAX(0,B398-E398-F398)-(MAX(0,(B398-E398-F398))*(MAX(0,Stammdaten!$C$28-MAX(C398,D398))))+E398+F398,"")</f>
        <v/>
      </c>
      <c r="H398" s="33"/>
      <c r="I398" s="33"/>
      <c r="J398" s="2" t="str">
        <f t="shared" si="13"/>
        <v/>
      </c>
      <c r="K398" s="33"/>
      <c r="L398" s="2" t="str">
        <f t="shared" si="12"/>
        <v/>
      </c>
      <c r="M398" s="33"/>
    </row>
    <row r="399" spans="1:13" x14ac:dyDescent="0.25">
      <c r="A399" s="5" t="str">
        <f>IF(Marktlokationen!A398&lt;&gt;"",Marktlokationen!A398,"")</f>
        <v/>
      </c>
      <c r="B399" s="33"/>
      <c r="C399" s="17" t="str">
        <f>IF('Selbsterklärung Mo-Fr'!C399&lt;&gt;"",'Selbsterklärung Mo-Fr'!C399,"")</f>
        <v/>
      </c>
      <c r="D399" s="17" t="str">
        <f>IF('Selbsterklärung Mo-Fr'!D399&lt;&gt;"",'Selbsterklärung Mo-Fr'!D399,"")</f>
        <v/>
      </c>
      <c r="E399" s="33"/>
      <c r="F399" s="33"/>
      <c r="G399" s="2" t="str">
        <f>IF(B399&lt;&gt;"",MAX(0,B399-E399-F399)-(MAX(0,(B399-E399-F399))*(MAX(0,Stammdaten!$C$28-MAX(C399,D399))))+E399+F399,"")</f>
        <v/>
      </c>
      <c r="H399" s="33"/>
      <c r="I399" s="33"/>
      <c r="J399" s="2" t="str">
        <f t="shared" si="13"/>
        <v/>
      </c>
      <c r="K399" s="33"/>
      <c r="L399" s="2" t="str">
        <f t="shared" si="12"/>
        <v/>
      </c>
      <c r="M399" s="33"/>
    </row>
    <row r="400" spans="1:13" x14ac:dyDescent="0.25">
      <c r="A400" s="5" t="str">
        <f>IF(Marktlokationen!A399&lt;&gt;"",Marktlokationen!A399,"")</f>
        <v/>
      </c>
      <c r="B400" s="33"/>
      <c r="C400" s="17" t="str">
        <f>IF('Selbsterklärung Mo-Fr'!C400&lt;&gt;"",'Selbsterklärung Mo-Fr'!C400,"")</f>
        <v/>
      </c>
      <c r="D400" s="17" t="str">
        <f>IF('Selbsterklärung Mo-Fr'!D400&lt;&gt;"",'Selbsterklärung Mo-Fr'!D400,"")</f>
        <v/>
      </c>
      <c r="E400" s="33"/>
      <c r="F400" s="33"/>
      <c r="G400" s="2" t="str">
        <f>IF(B400&lt;&gt;"",MAX(0,B400-E400-F400)-(MAX(0,(B400-E400-F400))*(MAX(0,Stammdaten!$C$28-MAX(C400,D400))))+E400+F400,"")</f>
        <v/>
      </c>
      <c r="H400" s="33"/>
      <c r="I400" s="33"/>
      <c r="J400" s="2" t="str">
        <f t="shared" si="13"/>
        <v/>
      </c>
      <c r="K400" s="33"/>
      <c r="L400" s="2" t="str">
        <f t="shared" si="12"/>
        <v/>
      </c>
      <c r="M400" s="33"/>
    </row>
    <row r="401" spans="1:13" x14ac:dyDescent="0.25">
      <c r="A401" s="5" t="str">
        <f>IF(Marktlokationen!A400&lt;&gt;"",Marktlokationen!A400,"")</f>
        <v/>
      </c>
      <c r="B401" s="33"/>
      <c r="C401" s="17" t="str">
        <f>IF('Selbsterklärung Mo-Fr'!C401&lt;&gt;"",'Selbsterklärung Mo-Fr'!C401,"")</f>
        <v/>
      </c>
      <c r="D401" s="17" t="str">
        <f>IF('Selbsterklärung Mo-Fr'!D401&lt;&gt;"",'Selbsterklärung Mo-Fr'!D401,"")</f>
        <v/>
      </c>
      <c r="E401" s="33"/>
      <c r="F401" s="33"/>
      <c r="G401" s="2" t="str">
        <f>IF(B401&lt;&gt;"",MAX(0,B401-E401-F401)-(MAX(0,(B401-E401-F401))*(MAX(0,Stammdaten!$C$28-MAX(C401,D401))))+E401+F401,"")</f>
        <v/>
      </c>
      <c r="H401" s="33"/>
      <c r="I401" s="33"/>
      <c r="J401" s="2" t="str">
        <f t="shared" si="13"/>
        <v/>
      </c>
      <c r="K401" s="33"/>
      <c r="L401" s="2" t="str">
        <f t="shared" si="12"/>
        <v/>
      </c>
      <c r="M401" s="33"/>
    </row>
    <row r="402" spans="1:13" x14ac:dyDescent="0.25">
      <c r="A402" s="5" t="str">
        <f>IF(Marktlokationen!A401&lt;&gt;"",Marktlokationen!A401,"")</f>
        <v/>
      </c>
      <c r="B402" s="33"/>
      <c r="C402" s="17" t="str">
        <f>IF('Selbsterklärung Mo-Fr'!C402&lt;&gt;"",'Selbsterklärung Mo-Fr'!C402,"")</f>
        <v/>
      </c>
      <c r="D402" s="17" t="str">
        <f>IF('Selbsterklärung Mo-Fr'!D402&lt;&gt;"",'Selbsterklärung Mo-Fr'!D402,"")</f>
        <v/>
      </c>
      <c r="E402" s="33"/>
      <c r="F402" s="33"/>
      <c r="G402" s="2" t="str">
        <f>IF(B402&lt;&gt;"",MAX(0,B402-E402-F402)-(MAX(0,(B402-E402-F402))*(MAX(0,Stammdaten!$C$28-MAX(C402,D402))))+E402+F402,"")</f>
        <v/>
      </c>
      <c r="H402" s="33"/>
      <c r="I402" s="33"/>
      <c r="J402" s="2" t="str">
        <f t="shared" si="13"/>
        <v/>
      </c>
      <c r="K402" s="33"/>
      <c r="L402" s="2" t="str">
        <f t="shared" si="12"/>
        <v/>
      </c>
      <c r="M402" s="33"/>
    </row>
    <row r="403" spans="1:13" x14ac:dyDescent="0.25">
      <c r="A403" s="5" t="str">
        <f>IF(Marktlokationen!A402&lt;&gt;"",Marktlokationen!A402,"")</f>
        <v/>
      </c>
      <c r="B403" s="33"/>
      <c r="C403" s="17" t="str">
        <f>IF('Selbsterklärung Mo-Fr'!C403&lt;&gt;"",'Selbsterklärung Mo-Fr'!C403,"")</f>
        <v/>
      </c>
      <c r="D403" s="17" t="str">
        <f>IF('Selbsterklärung Mo-Fr'!D403&lt;&gt;"",'Selbsterklärung Mo-Fr'!D403,"")</f>
        <v/>
      </c>
      <c r="E403" s="33"/>
      <c r="F403" s="33"/>
      <c r="G403" s="2" t="str">
        <f>IF(B403&lt;&gt;"",MAX(0,B403-E403-F403)-(MAX(0,(B403-E403-F403))*(MAX(0,Stammdaten!$C$28-MAX(C403,D403))))+E403+F403,"")</f>
        <v/>
      </c>
      <c r="H403" s="33"/>
      <c r="I403" s="33"/>
      <c r="J403" s="2" t="str">
        <f t="shared" si="13"/>
        <v/>
      </c>
      <c r="K403" s="33"/>
      <c r="L403" s="2" t="str">
        <f t="shared" si="12"/>
        <v/>
      </c>
      <c r="M403" s="33"/>
    </row>
    <row r="404" spans="1:13" x14ac:dyDescent="0.25">
      <c r="A404" s="5" t="str">
        <f>IF(Marktlokationen!A403&lt;&gt;"",Marktlokationen!A403,"")</f>
        <v/>
      </c>
      <c r="B404" s="33"/>
      <c r="C404" s="17" t="str">
        <f>IF('Selbsterklärung Mo-Fr'!C404&lt;&gt;"",'Selbsterklärung Mo-Fr'!C404,"")</f>
        <v/>
      </c>
      <c r="D404" s="17" t="str">
        <f>IF('Selbsterklärung Mo-Fr'!D404&lt;&gt;"",'Selbsterklärung Mo-Fr'!D404,"")</f>
        <v/>
      </c>
      <c r="E404" s="33"/>
      <c r="F404" s="33"/>
      <c r="G404" s="2" t="str">
        <f>IF(B404&lt;&gt;"",MAX(0,B404-E404-F404)-(MAX(0,(B404-E404-F404))*(MAX(0,Stammdaten!$C$28-MAX(C404,D404))))+E404+F404,"")</f>
        <v/>
      </c>
      <c r="H404" s="33"/>
      <c r="I404" s="33"/>
      <c r="J404" s="2" t="str">
        <f t="shared" si="13"/>
        <v/>
      </c>
      <c r="K404" s="33"/>
      <c r="L404" s="2" t="str">
        <f t="shared" si="12"/>
        <v/>
      </c>
      <c r="M404" s="33"/>
    </row>
    <row r="405" spans="1:13" x14ac:dyDescent="0.25">
      <c r="A405" s="5" t="str">
        <f>IF(Marktlokationen!A404&lt;&gt;"",Marktlokationen!A404,"")</f>
        <v/>
      </c>
      <c r="B405" s="33"/>
      <c r="C405" s="17" t="str">
        <f>IF('Selbsterklärung Mo-Fr'!C405&lt;&gt;"",'Selbsterklärung Mo-Fr'!C405,"")</f>
        <v/>
      </c>
      <c r="D405" s="17" t="str">
        <f>IF('Selbsterklärung Mo-Fr'!D405&lt;&gt;"",'Selbsterklärung Mo-Fr'!D405,"")</f>
        <v/>
      </c>
      <c r="E405" s="33"/>
      <c r="F405" s="33"/>
      <c r="G405" s="2" t="str">
        <f>IF(B405&lt;&gt;"",MAX(0,B405-E405-F405)-(MAX(0,(B405-E405-F405))*(MAX(0,Stammdaten!$C$28-MAX(C405,D405))))+E405+F405,"")</f>
        <v/>
      </c>
      <c r="H405" s="33"/>
      <c r="I405" s="33"/>
      <c r="J405" s="2" t="str">
        <f t="shared" si="13"/>
        <v/>
      </c>
      <c r="K405" s="33"/>
      <c r="L405" s="2" t="str">
        <f t="shared" si="12"/>
        <v/>
      </c>
      <c r="M405" s="33"/>
    </row>
    <row r="406" spans="1:13" x14ac:dyDescent="0.25">
      <c r="A406" s="5" t="str">
        <f>IF(Marktlokationen!A405&lt;&gt;"",Marktlokationen!A405,"")</f>
        <v/>
      </c>
      <c r="B406" s="33"/>
      <c r="C406" s="17" t="str">
        <f>IF('Selbsterklärung Mo-Fr'!C406&lt;&gt;"",'Selbsterklärung Mo-Fr'!C406,"")</f>
        <v/>
      </c>
      <c r="D406" s="17" t="str">
        <f>IF('Selbsterklärung Mo-Fr'!D406&lt;&gt;"",'Selbsterklärung Mo-Fr'!D406,"")</f>
        <v/>
      </c>
      <c r="E406" s="33"/>
      <c r="F406" s="33"/>
      <c r="G406" s="2" t="str">
        <f>IF(B406&lt;&gt;"",MAX(0,B406-E406-F406)-(MAX(0,(B406-E406-F406))*(MAX(0,Stammdaten!$C$28-MAX(C406,D406))))+E406+F406,"")</f>
        <v/>
      </c>
      <c r="H406" s="33"/>
      <c r="I406" s="33"/>
      <c r="J406" s="2" t="str">
        <f t="shared" si="13"/>
        <v/>
      </c>
      <c r="K406" s="33"/>
      <c r="L406" s="2" t="str">
        <f t="shared" si="12"/>
        <v/>
      </c>
      <c r="M406" s="33"/>
    </row>
    <row r="407" spans="1:13" x14ac:dyDescent="0.25">
      <c r="A407" s="5" t="str">
        <f>IF(Marktlokationen!A406&lt;&gt;"",Marktlokationen!A406,"")</f>
        <v/>
      </c>
      <c r="B407" s="33"/>
      <c r="C407" s="17" t="str">
        <f>IF('Selbsterklärung Mo-Fr'!C407&lt;&gt;"",'Selbsterklärung Mo-Fr'!C407,"")</f>
        <v/>
      </c>
      <c r="D407" s="17" t="str">
        <f>IF('Selbsterklärung Mo-Fr'!D407&lt;&gt;"",'Selbsterklärung Mo-Fr'!D407,"")</f>
        <v/>
      </c>
      <c r="E407" s="33"/>
      <c r="F407" s="33"/>
      <c r="G407" s="2" t="str">
        <f>IF(B407&lt;&gt;"",MAX(0,B407-E407-F407)-(MAX(0,(B407-E407-F407))*(MAX(0,Stammdaten!$C$28-MAX(C407,D407))))+E407+F407,"")</f>
        <v/>
      </c>
      <c r="H407" s="33"/>
      <c r="I407" s="33"/>
      <c r="J407" s="2" t="str">
        <f t="shared" si="13"/>
        <v/>
      </c>
      <c r="K407" s="33"/>
      <c r="L407" s="2" t="str">
        <f t="shared" si="12"/>
        <v/>
      </c>
      <c r="M407" s="33"/>
    </row>
    <row r="408" spans="1:13" x14ac:dyDescent="0.25">
      <c r="A408" s="5" t="str">
        <f>IF(Marktlokationen!A407&lt;&gt;"",Marktlokationen!A407,"")</f>
        <v/>
      </c>
      <c r="B408" s="33"/>
      <c r="C408" s="17" t="str">
        <f>IF('Selbsterklärung Mo-Fr'!C408&lt;&gt;"",'Selbsterklärung Mo-Fr'!C408,"")</f>
        <v/>
      </c>
      <c r="D408" s="17" t="str">
        <f>IF('Selbsterklärung Mo-Fr'!D408&lt;&gt;"",'Selbsterklärung Mo-Fr'!D408,"")</f>
        <v/>
      </c>
      <c r="E408" s="33"/>
      <c r="F408" s="33"/>
      <c r="G408" s="2" t="str">
        <f>IF(B408&lt;&gt;"",MAX(0,B408-E408-F408)-(MAX(0,(B408-E408-F408))*(MAX(0,Stammdaten!$C$28-MAX(C408,D408))))+E408+F408,"")</f>
        <v/>
      </c>
      <c r="H408" s="33"/>
      <c r="I408" s="33"/>
      <c r="J408" s="2" t="str">
        <f t="shared" si="13"/>
        <v/>
      </c>
      <c r="K408" s="33"/>
      <c r="L408" s="2" t="str">
        <f t="shared" si="12"/>
        <v/>
      </c>
      <c r="M408" s="33"/>
    </row>
    <row r="409" spans="1:13" x14ac:dyDescent="0.25">
      <c r="A409" s="5" t="str">
        <f>IF(Marktlokationen!A408&lt;&gt;"",Marktlokationen!A408,"")</f>
        <v/>
      </c>
      <c r="B409" s="33"/>
      <c r="C409" s="17" t="str">
        <f>IF('Selbsterklärung Mo-Fr'!C409&lt;&gt;"",'Selbsterklärung Mo-Fr'!C409,"")</f>
        <v/>
      </c>
      <c r="D409" s="17" t="str">
        <f>IF('Selbsterklärung Mo-Fr'!D409&lt;&gt;"",'Selbsterklärung Mo-Fr'!D409,"")</f>
        <v/>
      </c>
      <c r="E409" s="33"/>
      <c r="F409" s="33"/>
      <c r="G409" s="2" t="str">
        <f>IF(B409&lt;&gt;"",MAX(0,B409-E409-F409)-(MAX(0,(B409-E409-F409))*(MAX(0,Stammdaten!$C$28-MAX(C409,D409))))+E409+F409,"")</f>
        <v/>
      </c>
      <c r="H409" s="33"/>
      <c r="I409" s="33"/>
      <c r="J409" s="2" t="str">
        <f t="shared" si="13"/>
        <v/>
      </c>
      <c r="K409" s="33"/>
      <c r="L409" s="2" t="str">
        <f t="shared" si="12"/>
        <v/>
      </c>
      <c r="M409" s="33"/>
    </row>
    <row r="410" spans="1:13" x14ac:dyDescent="0.25">
      <c r="A410" s="5" t="str">
        <f>IF(Marktlokationen!A409&lt;&gt;"",Marktlokationen!A409,"")</f>
        <v/>
      </c>
      <c r="B410" s="33"/>
      <c r="C410" s="17" t="str">
        <f>IF('Selbsterklärung Mo-Fr'!C410&lt;&gt;"",'Selbsterklärung Mo-Fr'!C410,"")</f>
        <v/>
      </c>
      <c r="D410" s="17" t="str">
        <f>IF('Selbsterklärung Mo-Fr'!D410&lt;&gt;"",'Selbsterklärung Mo-Fr'!D410,"")</f>
        <v/>
      </c>
      <c r="E410" s="33"/>
      <c r="F410" s="33"/>
      <c r="G410" s="2" t="str">
        <f>IF(B410&lt;&gt;"",MAX(0,B410-E410-F410)-(MAX(0,(B410-E410-F410))*(MAX(0,Stammdaten!$C$28-MAX(C410,D410))))+E410+F410,"")</f>
        <v/>
      </c>
      <c r="H410" s="33"/>
      <c r="I410" s="33"/>
      <c r="J410" s="2" t="str">
        <f t="shared" si="13"/>
        <v/>
      </c>
      <c r="K410" s="33"/>
      <c r="L410" s="2" t="str">
        <f t="shared" si="12"/>
        <v/>
      </c>
      <c r="M410" s="33"/>
    </row>
    <row r="411" spans="1:13" x14ac:dyDescent="0.25">
      <c r="A411" s="5" t="str">
        <f>IF(Marktlokationen!A410&lt;&gt;"",Marktlokationen!A410,"")</f>
        <v/>
      </c>
      <c r="B411" s="33"/>
      <c r="C411" s="17" t="str">
        <f>IF('Selbsterklärung Mo-Fr'!C411&lt;&gt;"",'Selbsterklärung Mo-Fr'!C411,"")</f>
        <v/>
      </c>
      <c r="D411" s="17" t="str">
        <f>IF('Selbsterklärung Mo-Fr'!D411&lt;&gt;"",'Selbsterklärung Mo-Fr'!D411,"")</f>
        <v/>
      </c>
      <c r="E411" s="33"/>
      <c r="F411" s="33"/>
      <c r="G411" s="2" t="str">
        <f>IF(B411&lt;&gt;"",MAX(0,B411-E411-F411)-(MAX(0,(B411-E411-F411))*(MAX(0,Stammdaten!$C$28-MAX(C411,D411))))+E411+F411,"")</f>
        <v/>
      </c>
      <c r="H411" s="33"/>
      <c r="I411" s="33"/>
      <c r="J411" s="2" t="str">
        <f t="shared" si="13"/>
        <v/>
      </c>
      <c r="K411" s="33"/>
      <c r="L411" s="2" t="str">
        <f t="shared" si="12"/>
        <v/>
      </c>
      <c r="M411" s="33"/>
    </row>
    <row r="412" spans="1:13" x14ac:dyDescent="0.25">
      <c r="A412" s="5" t="str">
        <f>IF(Marktlokationen!A411&lt;&gt;"",Marktlokationen!A411,"")</f>
        <v/>
      </c>
      <c r="B412" s="33"/>
      <c r="C412" s="17" t="str">
        <f>IF('Selbsterklärung Mo-Fr'!C412&lt;&gt;"",'Selbsterklärung Mo-Fr'!C412,"")</f>
        <v/>
      </c>
      <c r="D412" s="17" t="str">
        <f>IF('Selbsterklärung Mo-Fr'!D412&lt;&gt;"",'Selbsterklärung Mo-Fr'!D412,"")</f>
        <v/>
      </c>
      <c r="E412" s="33"/>
      <c r="F412" s="33"/>
      <c r="G412" s="2" t="str">
        <f>IF(B412&lt;&gt;"",MAX(0,B412-E412-F412)-(MAX(0,(B412-E412-F412))*(MAX(0,Stammdaten!$C$28-MAX(C412,D412))))+E412+F412,"")</f>
        <v/>
      </c>
      <c r="H412" s="33"/>
      <c r="I412" s="33"/>
      <c r="J412" s="2" t="str">
        <f t="shared" si="13"/>
        <v/>
      </c>
      <c r="K412" s="33"/>
      <c r="L412" s="2" t="str">
        <f t="shared" si="12"/>
        <v/>
      </c>
      <c r="M412" s="33"/>
    </row>
    <row r="413" spans="1:13" x14ac:dyDescent="0.25">
      <c r="A413" s="5" t="str">
        <f>IF(Marktlokationen!A412&lt;&gt;"",Marktlokationen!A412,"")</f>
        <v/>
      </c>
      <c r="B413" s="33"/>
      <c r="C413" s="17" t="str">
        <f>IF('Selbsterklärung Mo-Fr'!C413&lt;&gt;"",'Selbsterklärung Mo-Fr'!C413,"")</f>
        <v/>
      </c>
      <c r="D413" s="17" t="str">
        <f>IF('Selbsterklärung Mo-Fr'!D413&lt;&gt;"",'Selbsterklärung Mo-Fr'!D413,"")</f>
        <v/>
      </c>
      <c r="E413" s="33"/>
      <c r="F413" s="33"/>
      <c r="G413" s="2" t="str">
        <f>IF(B413&lt;&gt;"",MAX(0,B413-E413-F413)-(MAX(0,(B413-E413-F413))*(MAX(0,Stammdaten!$C$28-MAX(C413,D413))))+E413+F413,"")</f>
        <v/>
      </c>
      <c r="H413" s="33"/>
      <c r="I413" s="33"/>
      <c r="J413" s="2" t="str">
        <f t="shared" si="13"/>
        <v/>
      </c>
      <c r="K413" s="33"/>
      <c r="L413" s="2" t="str">
        <f t="shared" si="12"/>
        <v/>
      </c>
      <c r="M413" s="33"/>
    </row>
    <row r="414" spans="1:13" x14ac:dyDescent="0.25">
      <c r="A414" s="5" t="str">
        <f>IF(Marktlokationen!A413&lt;&gt;"",Marktlokationen!A413,"")</f>
        <v/>
      </c>
      <c r="B414" s="33"/>
      <c r="C414" s="17" t="str">
        <f>IF('Selbsterklärung Mo-Fr'!C414&lt;&gt;"",'Selbsterklärung Mo-Fr'!C414,"")</f>
        <v/>
      </c>
      <c r="D414" s="17" t="str">
        <f>IF('Selbsterklärung Mo-Fr'!D414&lt;&gt;"",'Selbsterklärung Mo-Fr'!D414,"")</f>
        <v/>
      </c>
      <c r="E414" s="33"/>
      <c r="F414" s="33"/>
      <c r="G414" s="2" t="str">
        <f>IF(B414&lt;&gt;"",MAX(0,B414-E414-F414)-(MAX(0,(B414-E414-F414))*(MAX(0,Stammdaten!$C$28-MAX(C414,D414))))+E414+F414,"")</f>
        <v/>
      </c>
      <c r="H414" s="33"/>
      <c r="I414" s="33"/>
      <c r="J414" s="2" t="str">
        <f t="shared" si="13"/>
        <v/>
      </c>
      <c r="K414" s="33"/>
      <c r="L414" s="2" t="str">
        <f t="shared" si="12"/>
        <v/>
      </c>
      <c r="M414" s="33"/>
    </row>
    <row r="415" spans="1:13" x14ac:dyDescent="0.25">
      <c r="A415" s="5" t="str">
        <f>IF(Marktlokationen!A414&lt;&gt;"",Marktlokationen!A414,"")</f>
        <v/>
      </c>
      <c r="B415" s="33"/>
      <c r="C415" s="17" t="str">
        <f>IF('Selbsterklärung Mo-Fr'!C415&lt;&gt;"",'Selbsterklärung Mo-Fr'!C415,"")</f>
        <v/>
      </c>
      <c r="D415" s="17" t="str">
        <f>IF('Selbsterklärung Mo-Fr'!D415&lt;&gt;"",'Selbsterklärung Mo-Fr'!D415,"")</f>
        <v/>
      </c>
      <c r="E415" s="33"/>
      <c r="F415" s="33"/>
      <c r="G415" s="2" t="str">
        <f>IF(B415&lt;&gt;"",MAX(0,B415-E415-F415)-(MAX(0,(B415-E415-F415))*(MAX(0,Stammdaten!$C$28-MAX(C415,D415))))+E415+F415,"")</f>
        <v/>
      </c>
      <c r="H415" s="33"/>
      <c r="I415" s="33"/>
      <c r="J415" s="2" t="str">
        <f t="shared" si="13"/>
        <v/>
      </c>
      <c r="K415" s="33"/>
      <c r="L415" s="2" t="str">
        <f t="shared" si="12"/>
        <v/>
      </c>
      <c r="M415" s="33"/>
    </row>
    <row r="416" spans="1:13" x14ac:dyDescent="0.25">
      <c r="A416" s="5" t="str">
        <f>IF(Marktlokationen!A415&lt;&gt;"",Marktlokationen!A415,"")</f>
        <v/>
      </c>
      <c r="B416" s="33"/>
      <c r="C416" s="17" t="str">
        <f>IF('Selbsterklärung Mo-Fr'!C416&lt;&gt;"",'Selbsterklärung Mo-Fr'!C416,"")</f>
        <v/>
      </c>
      <c r="D416" s="17" t="str">
        <f>IF('Selbsterklärung Mo-Fr'!D416&lt;&gt;"",'Selbsterklärung Mo-Fr'!D416,"")</f>
        <v/>
      </c>
      <c r="E416" s="33"/>
      <c r="F416" s="33"/>
      <c r="G416" s="2" t="str">
        <f>IF(B416&lt;&gt;"",MAX(0,B416-E416-F416)-(MAX(0,(B416-E416-F416))*(MAX(0,Stammdaten!$C$28-MAX(C416,D416))))+E416+F416,"")</f>
        <v/>
      </c>
      <c r="H416" s="33"/>
      <c r="I416" s="33"/>
      <c r="J416" s="2" t="str">
        <f t="shared" si="13"/>
        <v/>
      </c>
      <c r="K416" s="33"/>
      <c r="L416" s="2" t="str">
        <f t="shared" si="12"/>
        <v/>
      </c>
      <c r="M416" s="33"/>
    </row>
    <row r="417" spans="1:13" x14ac:dyDescent="0.25">
      <c r="A417" s="5" t="str">
        <f>IF(Marktlokationen!A416&lt;&gt;"",Marktlokationen!A416,"")</f>
        <v/>
      </c>
      <c r="B417" s="33"/>
      <c r="C417" s="17" t="str">
        <f>IF('Selbsterklärung Mo-Fr'!C417&lt;&gt;"",'Selbsterklärung Mo-Fr'!C417,"")</f>
        <v/>
      </c>
      <c r="D417" s="17" t="str">
        <f>IF('Selbsterklärung Mo-Fr'!D417&lt;&gt;"",'Selbsterklärung Mo-Fr'!D417,"")</f>
        <v/>
      </c>
      <c r="E417" s="33"/>
      <c r="F417" s="33"/>
      <c r="G417" s="2" t="str">
        <f>IF(B417&lt;&gt;"",MAX(0,B417-E417-F417)-(MAX(0,(B417-E417-F417))*(MAX(0,Stammdaten!$C$28-MAX(C417,D417))))+E417+F417,"")</f>
        <v/>
      </c>
      <c r="H417" s="33"/>
      <c r="I417" s="33"/>
      <c r="J417" s="2" t="str">
        <f t="shared" si="13"/>
        <v/>
      </c>
      <c r="K417" s="33"/>
      <c r="L417" s="2" t="str">
        <f t="shared" si="12"/>
        <v/>
      </c>
      <c r="M417" s="33"/>
    </row>
    <row r="418" spans="1:13" x14ac:dyDescent="0.25">
      <c r="A418" s="5" t="str">
        <f>IF(Marktlokationen!A417&lt;&gt;"",Marktlokationen!A417,"")</f>
        <v/>
      </c>
      <c r="B418" s="33"/>
      <c r="C418" s="17" t="str">
        <f>IF('Selbsterklärung Mo-Fr'!C418&lt;&gt;"",'Selbsterklärung Mo-Fr'!C418,"")</f>
        <v/>
      </c>
      <c r="D418" s="17" t="str">
        <f>IF('Selbsterklärung Mo-Fr'!D418&lt;&gt;"",'Selbsterklärung Mo-Fr'!D418,"")</f>
        <v/>
      </c>
      <c r="E418" s="33"/>
      <c r="F418" s="33"/>
      <c r="G418" s="2" t="str">
        <f>IF(B418&lt;&gt;"",MAX(0,B418-E418-F418)-(MAX(0,(B418-E418-F418))*(MAX(0,Stammdaten!$C$28-MAX(C418,D418))))+E418+F418,"")</f>
        <v/>
      </c>
      <c r="H418" s="33"/>
      <c r="I418" s="33"/>
      <c r="J418" s="2" t="str">
        <f t="shared" si="13"/>
        <v/>
      </c>
      <c r="K418" s="33"/>
      <c r="L418" s="2" t="str">
        <f t="shared" si="12"/>
        <v/>
      </c>
      <c r="M418" s="33"/>
    </row>
    <row r="419" spans="1:13" x14ac:dyDescent="0.25">
      <c r="A419" s="5" t="str">
        <f>IF(Marktlokationen!A418&lt;&gt;"",Marktlokationen!A418,"")</f>
        <v/>
      </c>
      <c r="B419" s="33"/>
      <c r="C419" s="17" t="str">
        <f>IF('Selbsterklärung Mo-Fr'!C419&lt;&gt;"",'Selbsterklärung Mo-Fr'!C419,"")</f>
        <v/>
      </c>
      <c r="D419" s="17" t="str">
        <f>IF('Selbsterklärung Mo-Fr'!D419&lt;&gt;"",'Selbsterklärung Mo-Fr'!D419,"")</f>
        <v/>
      </c>
      <c r="E419" s="33"/>
      <c r="F419" s="33"/>
      <c r="G419" s="2" t="str">
        <f>IF(B419&lt;&gt;"",MAX(0,B419-E419-F419)-(MAX(0,(B419-E419-F419))*(MAX(0,Stammdaten!$C$28-MAX(C419,D419))))+E419+F419,"")</f>
        <v/>
      </c>
      <c r="H419" s="33"/>
      <c r="I419" s="33"/>
      <c r="J419" s="2" t="str">
        <f t="shared" si="13"/>
        <v/>
      </c>
      <c r="K419" s="33"/>
      <c r="L419" s="2" t="str">
        <f t="shared" si="12"/>
        <v/>
      </c>
      <c r="M419" s="33"/>
    </row>
    <row r="420" spans="1:13" x14ac:dyDescent="0.25">
      <c r="A420" s="5" t="str">
        <f>IF(Marktlokationen!A419&lt;&gt;"",Marktlokationen!A419,"")</f>
        <v/>
      </c>
      <c r="B420" s="33"/>
      <c r="C420" s="17" t="str">
        <f>IF('Selbsterklärung Mo-Fr'!C420&lt;&gt;"",'Selbsterklärung Mo-Fr'!C420,"")</f>
        <v/>
      </c>
      <c r="D420" s="17" t="str">
        <f>IF('Selbsterklärung Mo-Fr'!D420&lt;&gt;"",'Selbsterklärung Mo-Fr'!D420,"")</f>
        <v/>
      </c>
      <c r="E420" s="33"/>
      <c r="F420" s="33"/>
      <c r="G420" s="2" t="str">
        <f>IF(B420&lt;&gt;"",MAX(0,B420-E420-F420)-(MAX(0,(B420-E420-F420))*(MAX(0,Stammdaten!$C$28-MAX(C420,D420))))+E420+F420,"")</f>
        <v/>
      </c>
      <c r="H420" s="33"/>
      <c r="I420" s="33"/>
      <c r="J420" s="2" t="str">
        <f t="shared" si="13"/>
        <v/>
      </c>
      <c r="K420" s="33"/>
      <c r="L420" s="2" t="str">
        <f t="shared" si="12"/>
        <v/>
      </c>
      <c r="M420" s="33"/>
    </row>
    <row r="421" spans="1:13" x14ac:dyDescent="0.25">
      <c r="A421" s="5" t="str">
        <f>IF(Marktlokationen!A420&lt;&gt;"",Marktlokationen!A420,"")</f>
        <v/>
      </c>
      <c r="B421" s="33"/>
      <c r="C421" s="17" t="str">
        <f>IF('Selbsterklärung Mo-Fr'!C421&lt;&gt;"",'Selbsterklärung Mo-Fr'!C421,"")</f>
        <v/>
      </c>
      <c r="D421" s="17" t="str">
        <f>IF('Selbsterklärung Mo-Fr'!D421&lt;&gt;"",'Selbsterklärung Mo-Fr'!D421,"")</f>
        <v/>
      </c>
      <c r="E421" s="33"/>
      <c r="F421" s="33"/>
      <c r="G421" s="2" t="str">
        <f>IF(B421&lt;&gt;"",MAX(0,B421-E421-F421)-(MAX(0,(B421-E421-F421))*(MAX(0,Stammdaten!$C$28-MAX(C421,D421))))+E421+F421,"")</f>
        <v/>
      </c>
      <c r="H421" s="33"/>
      <c r="I421" s="33"/>
      <c r="J421" s="2" t="str">
        <f t="shared" si="13"/>
        <v/>
      </c>
      <c r="K421" s="33"/>
      <c r="L421" s="2" t="str">
        <f t="shared" si="12"/>
        <v/>
      </c>
      <c r="M421" s="33"/>
    </row>
    <row r="422" spans="1:13" x14ac:dyDescent="0.25">
      <c r="A422" s="5" t="str">
        <f>IF(Marktlokationen!A421&lt;&gt;"",Marktlokationen!A421,"")</f>
        <v/>
      </c>
      <c r="B422" s="33"/>
      <c r="C422" s="17" t="str">
        <f>IF('Selbsterklärung Mo-Fr'!C422&lt;&gt;"",'Selbsterklärung Mo-Fr'!C422,"")</f>
        <v/>
      </c>
      <c r="D422" s="17" t="str">
        <f>IF('Selbsterklärung Mo-Fr'!D422&lt;&gt;"",'Selbsterklärung Mo-Fr'!D422,"")</f>
        <v/>
      </c>
      <c r="E422" s="33"/>
      <c r="F422" s="33"/>
      <c r="G422" s="2" t="str">
        <f>IF(B422&lt;&gt;"",MAX(0,B422-E422-F422)-(MAX(0,(B422-E422-F422))*(MAX(0,Stammdaten!$C$28-MAX(C422,D422))))+E422+F422,"")</f>
        <v/>
      </c>
      <c r="H422" s="33"/>
      <c r="I422" s="33"/>
      <c r="J422" s="2" t="str">
        <f t="shared" si="13"/>
        <v/>
      </c>
      <c r="K422" s="33"/>
      <c r="L422" s="2" t="str">
        <f t="shared" si="12"/>
        <v/>
      </c>
      <c r="M422" s="33"/>
    </row>
    <row r="423" spans="1:13" x14ac:dyDescent="0.25">
      <c r="A423" s="5" t="str">
        <f>IF(Marktlokationen!A422&lt;&gt;"",Marktlokationen!A422,"")</f>
        <v/>
      </c>
      <c r="B423" s="33"/>
      <c r="C423" s="17" t="str">
        <f>IF('Selbsterklärung Mo-Fr'!C423&lt;&gt;"",'Selbsterklärung Mo-Fr'!C423,"")</f>
        <v/>
      </c>
      <c r="D423" s="17" t="str">
        <f>IF('Selbsterklärung Mo-Fr'!D423&lt;&gt;"",'Selbsterklärung Mo-Fr'!D423,"")</f>
        <v/>
      </c>
      <c r="E423" s="33"/>
      <c r="F423" s="33"/>
      <c r="G423" s="2" t="str">
        <f>IF(B423&lt;&gt;"",MAX(0,B423-E423-F423)-(MAX(0,(B423-E423-F423))*(MAX(0,Stammdaten!$C$28-MAX(C423,D423))))+E423+F423,"")</f>
        <v/>
      </c>
      <c r="H423" s="33"/>
      <c r="I423" s="33"/>
      <c r="J423" s="2" t="str">
        <f t="shared" si="13"/>
        <v/>
      </c>
      <c r="K423" s="33"/>
      <c r="L423" s="2" t="str">
        <f t="shared" si="12"/>
        <v/>
      </c>
      <c r="M423" s="33"/>
    </row>
    <row r="424" spans="1:13" x14ac:dyDescent="0.25">
      <c r="A424" s="5" t="str">
        <f>IF(Marktlokationen!A423&lt;&gt;"",Marktlokationen!A423,"")</f>
        <v/>
      </c>
      <c r="B424" s="33"/>
      <c r="C424" s="17" t="str">
        <f>IF('Selbsterklärung Mo-Fr'!C424&lt;&gt;"",'Selbsterklärung Mo-Fr'!C424,"")</f>
        <v/>
      </c>
      <c r="D424" s="17" t="str">
        <f>IF('Selbsterklärung Mo-Fr'!D424&lt;&gt;"",'Selbsterklärung Mo-Fr'!D424,"")</f>
        <v/>
      </c>
      <c r="E424" s="33"/>
      <c r="F424" s="33"/>
      <c r="G424" s="2" t="str">
        <f>IF(B424&lt;&gt;"",MAX(0,B424-E424-F424)-(MAX(0,(B424-E424-F424))*(MAX(0,Stammdaten!$C$28-MAX(C424,D424))))+E424+F424,"")</f>
        <v/>
      </c>
      <c r="H424" s="33"/>
      <c r="I424" s="33"/>
      <c r="J424" s="2" t="str">
        <f t="shared" si="13"/>
        <v/>
      </c>
      <c r="K424" s="33"/>
      <c r="L424" s="2" t="str">
        <f t="shared" si="12"/>
        <v/>
      </c>
      <c r="M424" s="33"/>
    </row>
    <row r="425" spans="1:13" x14ac:dyDescent="0.25">
      <c r="A425" s="5" t="str">
        <f>IF(Marktlokationen!A424&lt;&gt;"",Marktlokationen!A424,"")</f>
        <v/>
      </c>
      <c r="B425" s="33"/>
      <c r="C425" s="17" t="str">
        <f>IF('Selbsterklärung Mo-Fr'!C425&lt;&gt;"",'Selbsterklärung Mo-Fr'!C425,"")</f>
        <v/>
      </c>
      <c r="D425" s="17" t="str">
        <f>IF('Selbsterklärung Mo-Fr'!D425&lt;&gt;"",'Selbsterklärung Mo-Fr'!D425,"")</f>
        <v/>
      </c>
      <c r="E425" s="33"/>
      <c r="F425" s="33"/>
      <c r="G425" s="2" t="str">
        <f>IF(B425&lt;&gt;"",MAX(0,B425-E425-F425)-(MAX(0,(B425-E425-F425))*(MAX(0,Stammdaten!$C$28-MAX(C425,D425))))+E425+F425,"")</f>
        <v/>
      </c>
      <c r="H425" s="33"/>
      <c r="I425" s="33"/>
      <c r="J425" s="2" t="str">
        <f t="shared" si="13"/>
        <v/>
      </c>
      <c r="K425" s="33"/>
      <c r="L425" s="2" t="str">
        <f t="shared" si="12"/>
        <v/>
      </c>
      <c r="M425" s="33"/>
    </row>
    <row r="426" spans="1:13" x14ac:dyDescent="0.25">
      <c r="A426" s="5" t="str">
        <f>IF(Marktlokationen!A425&lt;&gt;"",Marktlokationen!A425,"")</f>
        <v/>
      </c>
      <c r="B426" s="33"/>
      <c r="C426" s="17" t="str">
        <f>IF('Selbsterklärung Mo-Fr'!C426&lt;&gt;"",'Selbsterklärung Mo-Fr'!C426,"")</f>
        <v/>
      </c>
      <c r="D426" s="17" t="str">
        <f>IF('Selbsterklärung Mo-Fr'!D426&lt;&gt;"",'Selbsterklärung Mo-Fr'!D426,"")</f>
        <v/>
      </c>
      <c r="E426" s="33"/>
      <c r="F426" s="33"/>
      <c r="G426" s="2" t="str">
        <f>IF(B426&lt;&gt;"",MAX(0,B426-E426-F426)-(MAX(0,(B426-E426-F426))*(MAX(0,Stammdaten!$C$28-MAX(C426,D426))))+E426+F426,"")</f>
        <v/>
      </c>
      <c r="H426" s="33"/>
      <c r="I426" s="33"/>
      <c r="J426" s="2" t="str">
        <f t="shared" si="13"/>
        <v/>
      </c>
      <c r="K426" s="33"/>
      <c r="L426" s="2" t="str">
        <f t="shared" si="12"/>
        <v/>
      </c>
      <c r="M426" s="33"/>
    </row>
    <row r="427" spans="1:13" x14ac:dyDescent="0.25">
      <c r="A427" s="5" t="str">
        <f>IF(Marktlokationen!A426&lt;&gt;"",Marktlokationen!A426,"")</f>
        <v/>
      </c>
      <c r="B427" s="33"/>
      <c r="C427" s="17" t="str">
        <f>IF('Selbsterklärung Mo-Fr'!C427&lt;&gt;"",'Selbsterklärung Mo-Fr'!C427,"")</f>
        <v/>
      </c>
      <c r="D427" s="17" t="str">
        <f>IF('Selbsterklärung Mo-Fr'!D427&lt;&gt;"",'Selbsterklärung Mo-Fr'!D427,"")</f>
        <v/>
      </c>
      <c r="E427" s="33"/>
      <c r="F427" s="33"/>
      <c r="G427" s="2" t="str">
        <f>IF(B427&lt;&gt;"",MAX(0,B427-E427-F427)-(MAX(0,(B427-E427-F427))*(MAX(0,Stammdaten!$C$28-MAX(C427,D427))))+E427+F427,"")</f>
        <v/>
      </c>
      <c r="H427" s="33"/>
      <c r="I427" s="33"/>
      <c r="J427" s="2" t="str">
        <f t="shared" si="13"/>
        <v/>
      </c>
      <c r="K427" s="33"/>
      <c r="L427" s="2" t="str">
        <f t="shared" si="12"/>
        <v/>
      </c>
      <c r="M427" s="33"/>
    </row>
    <row r="428" spans="1:13" x14ac:dyDescent="0.25">
      <c r="A428" s="5" t="str">
        <f>IF(Marktlokationen!A427&lt;&gt;"",Marktlokationen!A427,"")</f>
        <v/>
      </c>
      <c r="B428" s="33"/>
      <c r="C428" s="17" t="str">
        <f>IF('Selbsterklärung Mo-Fr'!C428&lt;&gt;"",'Selbsterklärung Mo-Fr'!C428,"")</f>
        <v/>
      </c>
      <c r="D428" s="17" t="str">
        <f>IF('Selbsterklärung Mo-Fr'!D428&lt;&gt;"",'Selbsterklärung Mo-Fr'!D428,"")</f>
        <v/>
      </c>
      <c r="E428" s="33"/>
      <c r="F428" s="33"/>
      <c r="G428" s="2" t="str">
        <f>IF(B428&lt;&gt;"",MAX(0,B428-E428-F428)-(MAX(0,(B428-E428-F428))*(MAX(0,Stammdaten!$C$28-MAX(C428,D428))))+E428+F428,"")</f>
        <v/>
      </c>
      <c r="H428" s="33"/>
      <c r="I428" s="33"/>
      <c r="J428" s="2" t="str">
        <f t="shared" si="13"/>
        <v/>
      </c>
      <c r="K428" s="33"/>
      <c r="L428" s="2" t="str">
        <f t="shared" si="12"/>
        <v/>
      </c>
      <c r="M428" s="33"/>
    </row>
    <row r="429" spans="1:13" x14ac:dyDescent="0.25">
      <c r="A429" s="5" t="str">
        <f>IF(Marktlokationen!A428&lt;&gt;"",Marktlokationen!A428,"")</f>
        <v/>
      </c>
      <c r="B429" s="33"/>
      <c r="C429" s="17" t="str">
        <f>IF('Selbsterklärung Mo-Fr'!C429&lt;&gt;"",'Selbsterklärung Mo-Fr'!C429,"")</f>
        <v/>
      </c>
      <c r="D429" s="17" t="str">
        <f>IF('Selbsterklärung Mo-Fr'!D429&lt;&gt;"",'Selbsterklärung Mo-Fr'!D429,"")</f>
        <v/>
      </c>
      <c r="E429" s="33"/>
      <c r="F429" s="33"/>
      <c r="G429" s="2" t="str">
        <f>IF(B429&lt;&gt;"",MAX(0,B429-E429-F429)-(MAX(0,(B429-E429-F429))*(MAX(0,Stammdaten!$C$28-MAX(C429,D429))))+E429+F429,"")</f>
        <v/>
      </c>
      <c r="H429" s="33"/>
      <c r="I429" s="33"/>
      <c r="J429" s="2" t="str">
        <f t="shared" si="13"/>
        <v/>
      </c>
      <c r="K429" s="33"/>
      <c r="L429" s="2" t="str">
        <f t="shared" si="12"/>
        <v/>
      </c>
      <c r="M429" s="33"/>
    </row>
    <row r="430" spans="1:13" x14ac:dyDescent="0.25">
      <c r="A430" s="5" t="str">
        <f>IF(Marktlokationen!A429&lt;&gt;"",Marktlokationen!A429,"")</f>
        <v/>
      </c>
      <c r="B430" s="33"/>
      <c r="C430" s="17" t="str">
        <f>IF('Selbsterklärung Mo-Fr'!C430&lt;&gt;"",'Selbsterklärung Mo-Fr'!C430,"")</f>
        <v/>
      </c>
      <c r="D430" s="17" t="str">
        <f>IF('Selbsterklärung Mo-Fr'!D430&lt;&gt;"",'Selbsterklärung Mo-Fr'!D430,"")</f>
        <v/>
      </c>
      <c r="E430" s="33"/>
      <c r="F430" s="33"/>
      <c r="G430" s="2" t="str">
        <f>IF(B430&lt;&gt;"",MAX(0,B430-E430-F430)-(MAX(0,(B430-E430-F430))*(MAX(0,Stammdaten!$C$28-MAX(C430,D430))))+E430+F430,"")</f>
        <v/>
      </c>
      <c r="H430" s="33"/>
      <c r="I430" s="33"/>
      <c r="J430" s="2" t="str">
        <f t="shared" si="13"/>
        <v/>
      </c>
      <c r="K430" s="33"/>
      <c r="L430" s="2" t="str">
        <f t="shared" si="12"/>
        <v/>
      </c>
      <c r="M430" s="33"/>
    </row>
    <row r="431" spans="1:13" x14ac:dyDescent="0.25">
      <c r="A431" s="5" t="str">
        <f>IF(Marktlokationen!A430&lt;&gt;"",Marktlokationen!A430,"")</f>
        <v/>
      </c>
      <c r="B431" s="33"/>
      <c r="C431" s="17" t="str">
        <f>IF('Selbsterklärung Mo-Fr'!C431&lt;&gt;"",'Selbsterklärung Mo-Fr'!C431,"")</f>
        <v/>
      </c>
      <c r="D431" s="17" t="str">
        <f>IF('Selbsterklärung Mo-Fr'!D431&lt;&gt;"",'Selbsterklärung Mo-Fr'!D431,"")</f>
        <v/>
      </c>
      <c r="E431" s="33"/>
      <c r="F431" s="33"/>
      <c r="G431" s="2" t="str">
        <f>IF(B431&lt;&gt;"",MAX(0,B431-E431-F431)-(MAX(0,(B431-E431-F431))*(MAX(0,Stammdaten!$C$28-MAX(C431,D431))))+E431+F431,"")</f>
        <v/>
      </c>
      <c r="H431" s="33"/>
      <c r="I431" s="33"/>
      <c r="J431" s="2" t="str">
        <f t="shared" si="13"/>
        <v/>
      </c>
      <c r="K431" s="33"/>
      <c r="L431" s="2" t="str">
        <f t="shared" si="12"/>
        <v/>
      </c>
      <c r="M431" s="33"/>
    </row>
    <row r="432" spans="1:13" x14ac:dyDescent="0.25">
      <c r="A432" s="5" t="str">
        <f>IF(Marktlokationen!A431&lt;&gt;"",Marktlokationen!A431,"")</f>
        <v/>
      </c>
      <c r="B432" s="33"/>
      <c r="C432" s="17" t="str">
        <f>IF('Selbsterklärung Mo-Fr'!C432&lt;&gt;"",'Selbsterklärung Mo-Fr'!C432,"")</f>
        <v/>
      </c>
      <c r="D432" s="17" t="str">
        <f>IF('Selbsterklärung Mo-Fr'!D432&lt;&gt;"",'Selbsterklärung Mo-Fr'!D432,"")</f>
        <v/>
      </c>
      <c r="E432" s="33"/>
      <c r="F432" s="33"/>
      <c r="G432" s="2" t="str">
        <f>IF(B432&lt;&gt;"",MAX(0,B432-E432-F432)-(MAX(0,(B432-E432-F432))*(MAX(0,Stammdaten!$C$28-MAX(C432,D432))))+E432+F432,"")</f>
        <v/>
      </c>
      <c r="H432" s="33"/>
      <c r="I432" s="33"/>
      <c r="J432" s="2" t="str">
        <f t="shared" si="13"/>
        <v/>
      </c>
      <c r="K432" s="33"/>
      <c r="L432" s="2" t="str">
        <f t="shared" si="12"/>
        <v/>
      </c>
      <c r="M432" s="33"/>
    </row>
    <row r="433" spans="1:13" x14ac:dyDescent="0.25">
      <c r="A433" s="5" t="str">
        <f>IF(Marktlokationen!A432&lt;&gt;"",Marktlokationen!A432,"")</f>
        <v/>
      </c>
      <c r="B433" s="33"/>
      <c r="C433" s="17" t="str">
        <f>IF('Selbsterklärung Mo-Fr'!C433&lt;&gt;"",'Selbsterklärung Mo-Fr'!C433,"")</f>
        <v/>
      </c>
      <c r="D433" s="17" t="str">
        <f>IF('Selbsterklärung Mo-Fr'!D433&lt;&gt;"",'Selbsterklärung Mo-Fr'!D433,"")</f>
        <v/>
      </c>
      <c r="E433" s="33"/>
      <c r="F433" s="33"/>
      <c r="G433" s="2" t="str">
        <f>IF(B433&lt;&gt;"",MAX(0,B433-E433-F433)-(MAX(0,(B433-E433-F433))*(MAX(0,Stammdaten!$C$28-MAX(C433,D433))))+E433+F433,"")</f>
        <v/>
      </c>
      <c r="H433" s="33"/>
      <c r="I433" s="33"/>
      <c r="J433" s="2" t="str">
        <f t="shared" si="13"/>
        <v/>
      </c>
      <c r="K433" s="33"/>
      <c r="L433" s="2" t="str">
        <f t="shared" si="12"/>
        <v/>
      </c>
      <c r="M433" s="33"/>
    </row>
    <row r="434" spans="1:13" x14ac:dyDescent="0.25">
      <c r="A434" s="5" t="str">
        <f>IF(Marktlokationen!A433&lt;&gt;"",Marktlokationen!A433,"")</f>
        <v/>
      </c>
      <c r="B434" s="33"/>
      <c r="C434" s="17" t="str">
        <f>IF('Selbsterklärung Mo-Fr'!C434&lt;&gt;"",'Selbsterklärung Mo-Fr'!C434,"")</f>
        <v/>
      </c>
      <c r="D434" s="17" t="str">
        <f>IF('Selbsterklärung Mo-Fr'!D434&lt;&gt;"",'Selbsterklärung Mo-Fr'!D434,"")</f>
        <v/>
      </c>
      <c r="E434" s="33"/>
      <c r="F434" s="33"/>
      <c r="G434" s="2" t="str">
        <f>IF(B434&lt;&gt;"",MAX(0,B434-E434-F434)-(MAX(0,(B434-E434-F434))*(MAX(0,Stammdaten!$C$28-MAX(C434,D434))))+E434+F434,"")</f>
        <v/>
      </c>
      <c r="H434" s="33"/>
      <c r="I434" s="33"/>
      <c r="J434" s="2" t="str">
        <f t="shared" si="13"/>
        <v/>
      </c>
      <c r="K434" s="33"/>
      <c r="L434" s="2" t="str">
        <f t="shared" si="12"/>
        <v/>
      </c>
      <c r="M434" s="33"/>
    </row>
    <row r="435" spans="1:13" x14ac:dyDescent="0.25">
      <c r="A435" s="5" t="str">
        <f>IF(Marktlokationen!A434&lt;&gt;"",Marktlokationen!A434,"")</f>
        <v/>
      </c>
      <c r="B435" s="33"/>
      <c r="C435" s="17" t="str">
        <f>IF('Selbsterklärung Mo-Fr'!C435&lt;&gt;"",'Selbsterklärung Mo-Fr'!C435,"")</f>
        <v/>
      </c>
      <c r="D435" s="17" t="str">
        <f>IF('Selbsterklärung Mo-Fr'!D435&lt;&gt;"",'Selbsterklärung Mo-Fr'!D435,"")</f>
        <v/>
      </c>
      <c r="E435" s="33"/>
      <c r="F435" s="33"/>
      <c r="G435" s="2" t="str">
        <f>IF(B435&lt;&gt;"",MAX(0,B435-E435-F435)-(MAX(0,(B435-E435-F435))*(MAX(0,Stammdaten!$C$28-MAX(C435,D435))))+E435+F435,"")</f>
        <v/>
      </c>
      <c r="H435" s="33"/>
      <c r="I435" s="33"/>
      <c r="J435" s="2" t="str">
        <f t="shared" si="13"/>
        <v/>
      </c>
      <c r="K435" s="33"/>
      <c r="L435" s="2" t="str">
        <f t="shared" si="12"/>
        <v/>
      </c>
      <c r="M435" s="33"/>
    </row>
    <row r="436" spans="1:13" x14ac:dyDescent="0.25">
      <c r="A436" s="5" t="str">
        <f>IF(Marktlokationen!A435&lt;&gt;"",Marktlokationen!A435,"")</f>
        <v/>
      </c>
      <c r="B436" s="33"/>
      <c r="C436" s="17" t="str">
        <f>IF('Selbsterklärung Mo-Fr'!C436&lt;&gt;"",'Selbsterklärung Mo-Fr'!C436,"")</f>
        <v/>
      </c>
      <c r="D436" s="17" t="str">
        <f>IF('Selbsterklärung Mo-Fr'!D436&lt;&gt;"",'Selbsterklärung Mo-Fr'!D436,"")</f>
        <v/>
      </c>
      <c r="E436" s="33"/>
      <c r="F436" s="33"/>
      <c r="G436" s="2" t="str">
        <f>IF(B436&lt;&gt;"",MAX(0,B436-E436-F436)-(MAX(0,(B436-E436-F436))*(MAX(0,Stammdaten!$C$28-MAX(C436,D436))))+E436+F436,"")</f>
        <v/>
      </c>
      <c r="H436" s="33"/>
      <c r="I436" s="33"/>
      <c r="J436" s="2" t="str">
        <f t="shared" si="13"/>
        <v/>
      </c>
      <c r="K436" s="33"/>
      <c r="L436" s="2" t="str">
        <f t="shared" si="12"/>
        <v/>
      </c>
      <c r="M436" s="33"/>
    </row>
    <row r="437" spans="1:13" x14ac:dyDescent="0.25">
      <c r="A437" s="5" t="str">
        <f>IF(Marktlokationen!A436&lt;&gt;"",Marktlokationen!A436,"")</f>
        <v/>
      </c>
      <c r="B437" s="33"/>
      <c r="C437" s="17" t="str">
        <f>IF('Selbsterklärung Mo-Fr'!C437&lt;&gt;"",'Selbsterklärung Mo-Fr'!C437,"")</f>
        <v/>
      </c>
      <c r="D437" s="17" t="str">
        <f>IF('Selbsterklärung Mo-Fr'!D437&lt;&gt;"",'Selbsterklärung Mo-Fr'!D437,"")</f>
        <v/>
      </c>
      <c r="E437" s="33"/>
      <c r="F437" s="33"/>
      <c r="G437" s="2" t="str">
        <f>IF(B437&lt;&gt;"",MAX(0,B437-E437-F437)-(MAX(0,(B437-E437-F437))*(MAX(0,Stammdaten!$C$28-MAX(C437,D437))))+E437+F437,"")</f>
        <v/>
      </c>
      <c r="H437" s="33"/>
      <c r="I437" s="33"/>
      <c r="J437" s="2" t="str">
        <f t="shared" si="13"/>
        <v/>
      </c>
      <c r="K437" s="33"/>
      <c r="L437" s="2" t="str">
        <f t="shared" si="12"/>
        <v/>
      </c>
      <c r="M437" s="33"/>
    </row>
    <row r="438" spans="1:13" x14ac:dyDescent="0.25">
      <c r="A438" s="5" t="str">
        <f>IF(Marktlokationen!A437&lt;&gt;"",Marktlokationen!A437,"")</f>
        <v/>
      </c>
      <c r="B438" s="33"/>
      <c r="C438" s="17" t="str">
        <f>IF('Selbsterklärung Mo-Fr'!C438&lt;&gt;"",'Selbsterklärung Mo-Fr'!C438,"")</f>
        <v/>
      </c>
      <c r="D438" s="17" t="str">
        <f>IF('Selbsterklärung Mo-Fr'!D438&lt;&gt;"",'Selbsterklärung Mo-Fr'!D438,"")</f>
        <v/>
      </c>
      <c r="E438" s="33"/>
      <c r="F438" s="33"/>
      <c r="G438" s="2" t="str">
        <f>IF(B438&lt;&gt;"",MAX(0,B438-E438-F438)-(MAX(0,(B438-E438-F438))*(MAX(0,Stammdaten!$C$28-MAX(C438,D438))))+E438+F438,"")</f>
        <v/>
      </c>
      <c r="H438" s="33"/>
      <c r="I438" s="33"/>
      <c r="J438" s="2" t="str">
        <f t="shared" si="13"/>
        <v/>
      </c>
      <c r="K438" s="33"/>
      <c r="L438" s="2" t="str">
        <f t="shared" si="12"/>
        <v/>
      </c>
      <c r="M438" s="33"/>
    </row>
    <row r="439" spans="1:13" x14ac:dyDescent="0.25">
      <c r="A439" s="5" t="str">
        <f>IF(Marktlokationen!A438&lt;&gt;"",Marktlokationen!A438,"")</f>
        <v/>
      </c>
      <c r="B439" s="33"/>
      <c r="C439" s="17" t="str">
        <f>IF('Selbsterklärung Mo-Fr'!C439&lt;&gt;"",'Selbsterklärung Mo-Fr'!C439,"")</f>
        <v/>
      </c>
      <c r="D439" s="17" t="str">
        <f>IF('Selbsterklärung Mo-Fr'!D439&lt;&gt;"",'Selbsterklärung Mo-Fr'!D439,"")</f>
        <v/>
      </c>
      <c r="E439" s="33"/>
      <c r="F439" s="33"/>
      <c r="G439" s="2" t="str">
        <f>IF(B439&lt;&gt;"",MAX(0,B439-E439-F439)-(MAX(0,(B439-E439-F439))*(MAX(0,Stammdaten!$C$28-MAX(C439,D439))))+E439+F439,"")</f>
        <v/>
      </c>
      <c r="H439" s="33"/>
      <c r="I439" s="33"/>
      <c r="J439" s="2" t="str">
        <f t="shared" si="13"/>
        <v/>
      </c>
      <c r="K439" s="33"/>
      <c r="L439" s="2" t="str">
        <f t="shared" si="12"/>
        <v/>
      </c>
      <c r="M439" s="33"/>
    </row>
    <row r="440" spans="1:13" x14ac:dyDescent="0.25">
      <c r="A440" s="5" t="str">
        <f>IF(Marktlokationen!A439&lt;&gt;"",Marktlokationen!A439,"")</f>
        <v/>
      </c>
      <c r="B440" s="33"/>
      <c r="C440" s="17" t="str">
        <f>IF('Selbsterklärung Mo-Fr'!C440&lt;&gt;"",'Selbsterklärung Mo-Fr'!C440,"")</f>
        <v/>
      </c>
      <c r="D440" s="17" t="str">
        <f>IF('Selbsterklärung Mo-Fr'!D440&lt;&gt;"",'Selbsterklärung Mo-Fr'!D440,"")</f>
        <v/>
      </c>
      <c r="E440" s="33"/>
      <c r="F440" s="33"/>
      <c r="G440" s="2" t="str">
        <f>IF(B440&lt;&gt;"",MAX(0,B440-E440-F440)-(MAX(0,(B440-E440-F440))*(MAX(0,Stammdaten!$C$28-MAX(C440,D440))))+E440+F440,"")</f>
        <v/>
      </c>
      <c r="H440" s="33"/>
      <c r="I440" s="33"/>
      <c r="J440" s="2" t="str">
        <f t="shared" si="13"/>
        <v/>
      </c>
      <c r="K440" s="33"/>
      <c r="L440" s="2" t="str">
        <f t="shared" si="12"/>
        <v/>
      </c>
      <c r="M440" s="33"/>
    </row>
    <row r="441" spans="1:13" x14ac:dyDescent="0.25">
      <c r="A441" s="5" t="str">
        <f>IF(Marktlokationen!A440&lt;&gt;"",Marktlokationen!A440,"")</f>
        <v/>
      </c>
      <c r="B441" s="33"/>
      <c r="C441" s="17" t="str">
        <f>IF('Selbsterklärung Mo-Fr'!C441&lt;&gt;"",'Selbsterklärung Mo-Fr'!C441,"")</f>
        <v/>
      </c>
      <c r="D441" s="17" t="str">
        <f>IF('Selbsterklärung Mo-Fr'!D441&lt;&gt;"",'Selbsterklärung Mo-Fr'!D441,"")</f>
        <v/>
      </c>
      <c r="E441" s="33"/>
      <c r="F441" s="33"/>
      <c r="G441" s="2" t="str">
        <f>IF(B441&lt;&gt;"",MAX(0,B441-E441-F441)-(MAX(0,(B441-E441-F441))*(MAX(0,Stammdaten!$C$28-MAX(C441,D441))))+E441+F441,"")</f>
        <v/>
      </c>
      <c r="H441" s="33"/>
      <c r="I441" s="33"/>
      <c r="J441" s="2" t="str">
        <f t="shared" si="13"/>
        <v/>
      </c>
      <c r="K441" s="33"/>
      <c r="L441" s="2" t="str">
        <f t="shared" si="12"/>
        <v/>
      </c>
      <c r="M441" s="33"/>
    </row>
    <row r="442" spans="1:13" x14ac:dyDescent="0.25">
      <c r="A442" s="5" t="str">
        <f>IF(Marktlokationen!A441&lt;&gt;"",Marktlokationen!A441,"")</f>
        <v/>
      </c>
      <c r="B442" s="33"/>
      <c r="C442" s="17" t="str">
        <f>IF('Selbsterklärung Mo-Fr'!C442&lt;&gt;"",'Selbsterklärung Mo-Fr'!C442,"")</f>
        <v/>
      </c>
      <c r="D442" s="17" t="str">
        <f>IF('Selbsterklärung Mo-Fr'!D442&lt;&gt;"",'Selbsterklärung Mo-Fr'!D442,"")</f>
        <v/>
      </c>
      <c r="E442" s="33"/>
      <c r="F442" s="33"/>
      <c r="G442" s="2" t="str">
        <f>IF(B442&lt;&gt;"",MAX(0,B442-E442-F442)-(MAX(0,(B442-E442-F442))*(MAX(0,Stammdaten!$C$28-MAX(C442,D442))))+E442+F442,"")</f>
        <v/>
      </c>
      <c r="H442" s="33"/>
      <c r="I442" s="33"/>
      <c r="J442" s="2" t="str">
        <f t="shared" si="13"/>
        <v/>
      </c>
      <c r="K442" s="33"/>
      <c r="L442" s="2" t="str">
        <f t="shared" si="12"/>
        <v/>
      </c>
      <c r="M442" s="33"/>
    </row>
    <row r="443" spans="1:13" x14ac:dyDescent="0.25">
      <c r="A443" s="5" t="str">
        <f>IF(Marktlokationen!A442&lt;&gt;"",Marktlokationen!A442,"")</f>
        <v/>
      </c>
      <c r="B443" s="33"/>
      <c r="C443" s="17" t="str">
        <f>IF('Selbsterklärung Mo-Fr'!C443&lt;&gt;"",'Selbsterklärung Mo-Fr'!C443,"")</f>
        <v/>
      </c>
      <c r="D443" s="17" t="str">
        <f>IF('Selbsterklärung Mo-Fr'!D443&lt;&gt;"",'Selbsterklärung Mo-Fr'!D443,"")</f>
        <v/>
      </c>
      <c r="E443" s="33"/>
      <c r="F443" s="33"/>
      <c r="G443" s="2" t="str">
        <f>IF(B443&lt;&gt;"",MAX(0,B443-E443-F443)-(MAX(0,(B443-E443-F443))*(MAX(0,Stammdaten!$C$28-MAX(C443,D443))))+E443+F443,"")</f>
        <v/>
      </c>
      <c r="H443" s="33"/>
      <c r="I443" s="33"/>
      <c r="J443" s="2" t="str">
        <f t="shared" si="13"/>
        <v/>
      </c>
      <c r="K443" s="33"/>
      <c r="L443" s="2" t="str">
        <f t="shared" si="12"/>
        <v/>
      </c>
      <c r="M443" s="33"/>
    </row>
    <row r="444" spans="1:13" x14ac:dyDescent="0.25">
      <c r="A444" s="5" t="str">
        <f>IF(Marktlokationen!A443&lt;&gt;"",Marktlokationen!A443,"")</f>
        <v/>
      </c>
      <c r="B444" s="33"/>
      <c r="C444" s="17" t="str">
        <f>IF('Selbsterklärung Mo-Fr'!C444&lt;&gt;"",'Selbsterklärung Mo-Fr'!C444,"")</f>
        <v/>
      </c>
      <c r="D444" s="17" t="str">
        <f>IF('Selbsterklärung Mo-Fr'!D444&lt;&gt;"",'Selbsterklärung Mo-Fr'!D444,"")</f>
        <v/>
      </c>
      <c r="E444" s="33"/>
      <c r="F444" s="33"/>
      <c r="G444" s="2" t="str">
        <f>IF(B444&lt;&gt;"",MAX(0,B444-E444-F444)-(MAX(0,(B444-E444-F444))*(MAX(0,Stammdaten!$C$28-MAX(C444,D444))))+E444+F444,"")</f>
        <v/>
      </c>
      <c r="H444" s="33"/>
      <c r="I444" s="33"/>
      <c r="J444" s="2" t="str">
        <f t="shared" si="13"/>
        <v/>
      </c>
      <c r="K444" s="33"/>
      <c r="L444" s="2" t="str">
        <f t="shared" si="12"/>
        <v/>
      </c>
      <c r="M444" s="33"/>
    </row>
    <row r="445" spans="1:13" x14ac:dyDescent="0.25">
      <c r="A445" s="5" t="str">
        <f>IF(Marktlokationen!A444&lt;&gt;"",Marktlokationen!A444,"")</f>
        <v/>
      </c>
      <c r="B445" s="33"/>
      <c r="C445" s="17" t="str">
        <f>IF('Selbsterklärung Mo-Fr'!C445&lt;&gt;"",'Selbsterklärung Mo-Fr'!C445,"")</f>
        <v/>
      </c>
      <c r="D445" s="17" t="str">
        <f>IF('Selbsterklärung Mo-Fr'!D445&lt;&gt;"",'Selbsterklärung Mo-Fr'!D445,"")</f>
        <v/>
      </c>
      <c r="E445" s="33"/>
      <c r="F445" s="33"/>
      <c r="G445" s="2" t="str">
        <f>IF(B445&lt;&gt;"",MAX(0,B445-E445-F445)-(MAX(0,(B445-E445-F445))*(MAX(0,Stammdaten!$C$28-MAX(C445,D445))))+E445+F445,"")</f>
        <v/>
      </c>
      <c r="H445" s="33"/>
      <c r="I445" s="33"/>
      <c r="J445" s="2" t="str">
        <f t="shared" si="13"/>
        <v/>
      </c>
      <c r="K445" s="33"/>
      <c r="L445" s="2" t="str">
        <f t="shared" si="12"/>
        <v/>
      </c>
      <c r="M445" s="33"/>
    </row>
    <row r="446" spans="1:13" x14ac:dyDescent="0.25">
      <c r="A446" s="5" t="str">
        <f>IF(Marktlokationen!A445&lt;&gt;"",Marktlokationen!A445,"")</f>
        <v/>
      </c>
      <c r="B446" s="33"/>
      <c r="C446" s="17" t="str">
        <f>IF('Selbsterklärung Mo-Fr'!C446&lt;&gt;"",'Selbsterklärung Mo-Fr'!C446,"")</f>
        <v/>
      </c>
      <c r="D446" s="17" t="str">
        <f>IF('Selbsterklärung Mo-Fr'!D446&lt;&gt;"",'Selbsterklärung Mo-Fr'!D446,"")</f>
        <v/>
      </c>
      <c r="E446" s="33"/>
      <c r="F446" s="33"/>
      <c r="G446" s="2" t="str">
        <f>IF(B446&lt;&gt;"",MAX(0,B446-E446-F446)-(MAX(0,(B446-E446-F446))*(MAX(0,Stammdaten!$C$28-MAX(C446,D446))))+E446+F446,"")</f>
        <v/>
      </c>
      <c r="H446" s="33"/>
      <c r="I446" s="33"/>
      <c r="J446" s="2" t="str">
        <f t="shared" si="13"/>
        <v/>
      </c>
      <c r="K446" s="33"/>
      <c r="L446" s="2" t="str">
        <f t="shared" si="12"/>
        <v/>
      </c>
      <c r="M446" s="33"/>
    </row>
    <row r="447" spans="1:13" x14ac:dyDescent="0.25">
      <c r="A447" s="5" t="str">
        <f>IF(Marktlokationen!A446&lt;&gt;"",Marktlokationen!A446,"")</f>
        <v/>
      </c>
      <c r="B447" s="33"/>
      <c r="C447" s="17" t="str">
        <f>IF('Selbsterklärung Mo-Fr'!C447&lt;&gt;"",'Selbsterklärung Mo-Fr'!C447,"")</f>
        <v/>
      </c>
      <c r="D447" s="17" t="str">
        <f>IF('Selbsterklärung Mo-Fr'!D447&lt;&gt;"",'Selbsterklärung Mo-Fr'!D447,"")</f>
        <v/>
      </c>
      <c r="E447" s="33"/>
      <c r="F447" s="33"/>
      <c r="G447" s="2" t="str">
        <f>IF(B447&lt;&gt;"",MAX(0,B447-E447-F447)-(MAX(0,(B447-E447-F447))*(MAX(0,Stammdaten!$C$28-MAX(C447,D447))))+E447+F447,"")</f>
        <v/>
      </c>
      <c r="H447" s="33"/>
      <c r="I447" s="33"/>
      <c r="J447" s="2" t="str">
        <f t="shared" si="13"/>
        <v/>
      </c>
      <c r="K447" s="33"/>
      <c r="L447" s="2" t="str">
        <f t="shared" si="12"/>
        <v/>
      </c>
      <c r="M447" s="33"/>
    </row>
    <row r="448" spans="1:13" x14ac:dyDescent="0.25">
      <c r="A448" s="5" t="str">
        <f>IF(Marktlokationen!A447&lt;&gt;"",Marktlokationen!A447,"")</f>
        <v/>
      </c>
      <c r="B448" s="33"/>
      <c r="C448" s="17" t="str">
        <f>IF('Selbsterklärung Mo-Fr'!C448&lt;&gt;"",'Selbsterklärung Mo-Fr'!C448,"")</f>
        <v/>
      </c>
      <c r="D448" s="17" t="str">
        <f>IF('Selbsterklärung Mo-Fr'!D448&lt;&gt;"",'Selbsterklärung Mo-Fr'!D448,"")</f>
        <v/>
      </c>
      <c r="E448" s="33"/>
      <c r="F448" s="33"/>
      <c r="G448" s="2" t="str">
        <f>IF(B448&lt;&gt;"",MAX(0,B448-E448-F448)-(MAX(0,(B448-E448-F448))*(MAX(0,Stammdaten!$C$28-MAX(C448,D448))))+E448+F448,"")</f>
        <v/>
      </c>
      <c r="H448" s="33"/>
      <c r="I448" s="33"/>
      <c r="J448" s="2" t="str">
        <f t="shared" si="13"/>
        <v/>
      </c>
      <c r="K448" s="33"/>
      <c r="L448" s="2" t="str">
        <f t="shared" si="12"/>
        <v/>
      </c>
      <c r="M448" s="33"/>
    </row>
    <row r="449" spans="1:13" x14ac:dyDescent="0.25">
      <c r="A449" s="5" t="str">
        <f>IF(Marktlokationen!A448&lt;&gt;"",Marktlokationen!A448,"")</f>
        <v/>
      </c>
      <c r="B449" s="33"/>
      <c r="C449" s="17" t="str">
        <f>IF('Selbsterklärung Mo-Fr'!C449&lt;&gt;"",'Selbsterklärung Mo-Fr'!C449,"")</f>
        <v/>
      </c>
      <c r="D449" s="17" t="str">
        <f>IF('Selbsterklärung Mo-Fr'!D449&lt;&gt;"",'Selbsterklärung Mo-Fr'!D449,"")</f>
        <v/>
      </c>
      <c r="E449" s="33"/>
      <c r="F449" s="33"/>
      <c r="G449" s="2" t="str">
        <f>IF(B449&lt;&gt;"",MAX(0,B449-E449-F449)-(MAX(0,(B449-E449-F449))*(MAX(0,Stammdaten!$C$28-MAX(C449,D449))))+E449+F449,"")</f>
        <v/>
      </c>
      <c r="H449" s="33"/>
      <c r="I449" s="33"/>
      <c r="J449" s="2" t="str">
        <f t="shared" si="13"/>
        <v/>
      </c>
      <c r="K449" s="33"/>
      <c r="L449" s="2" t="str">
        <f t="shared" si="12"/>
        <v/>
      </c>
      <c r="M449" s="33"/>
    </row>
    <row r="450" spans="1:13" x14ac:dyDescent="0.25">
      <c r="A450" s="5" t="str">
        <f>IF(Marktlokationen!A449&lt;&gt;"",Marktlokationen!A449,"")</f>
        <v/>
      </c>
      <c r="B450" s="33"/>
      <c r="C450" s="17" t="str">
        <f>IF('Selbsterklärung Mo-Fr'!C450&lt;&gt;"",'Selbsterklärung Mo-Fr'!C450,"")</f>
        <v/>
      </c>
      <c r="D450" s="17" t="str">
        <f>IF('Selbsterklärung Mo-Fr'!D450&lt;&gt;"",'Selbsterklärung Mo-Fr'!D450,"")</f>
        <v/>
      </c>
      <c r="E450" s="33"/>
      <c r="F450" s="33"/>
      <c r="G450" s="2" t="str">
        <f>IF(B450&lt;&gt;"",MAX(0,B450-E450-F450)-(MAX(0,(B450-E450-F450))*(MAX(0,Stammdaten!$C$28-MAX(C450,D450))))+E450+F450,"")</f>
        <v/>
      </c>
      <c r="H450" s="33"/>
      <c r="I450" s="33"/>
      <c r="J450" s="2" t="str">
        <f t="shared" si="13"/>
        <v/>
      </c>
      <c r="K450" s="33"/>
      <c r="L450" s="2" t="str">
        <f t="shared" si="12"/>
        <v/>
      </c>
      <c r="M450" s="33"/>
    </row>
    <row r="451" spans="1:13" x14ac:dyDescent="0.25">
      <c r="A451" s="5" t="str">
        <f>IF(Marktlokationen!A450&lt;&gt;"",Marktlokationen!A450,"")</f>
        <v/>
      </c>
      <c r="B451" s="33"/>
      <c r="C451" s="17" t="str">
        <f>IF('Selbsterklärung Mo-Fr'!C451&lt;&gt;"",'Selbsterklärung Mo-Fr'!C451,"")</f>
        <v/>
      </c>
      <c r="D451" s="17" t="str">
        <f>IF('Selbsterklärung Mo-Fr'!D451&lt;&gt;"",'Selbsterklärung Mo-Fr'!D451,"")</f>
        <v/>
      </c>
      <c r="E451" s="33"/>
      <c r="F451" s="33"/>
      <c r="G451" s="2" t="str">
        <f>IF(B451&lt;&gt;"",MAX(0,B451-E451-F451)-(MAX(0,(B451-E451-F451))*(MAX(0,Stammdaten!$C$28-MAX(C451,D451))))+E451+F451,"")</f>
        <v/>
      </c>
      <c r="H451" s="33"/>
      <c r="I451" s="33"/>
      <c r="J451" s="2" t="str">
        <f t="shared" si="13"/>
        <v/>
      </c>
      <c r="K451" s="33"/>
      <c r="L451" s="2" t="str">
        <f t="shared" ref="L451:L514" si="14">IF(B451&lt;&gt;"",IF(SUM($K$3:$K$1002)&lt;&gt;0,"Summe der Veränderungen zu hoch/niedrig",IF(J451+K451&gt;=0,J451+K451,"Pooling-Veränderung zu hoch")),"")</f>
        <v/>
      </c>
      <c r="M451" s="33"/>
    </row>
    <row r="452" spans="1:13" x14ac:dyDescent="0.25">
      <c r="A452" s="5" t="str">
        <f>IF(Marktlokationen!A451&lt;&gt;"",Marktlokationen!A451,"")</f>
        <v/>
      </c>
      <c r="B452" s="33"/>
      <c r="C452" s="17" t="str">
        <f>IF('Selbsterklärung Mo-Fr'!C452&lt;&gt;"",'Selbsterklärung Mo-Fr'!C452,"")</f>
        <v/>
      </c>
      <c r="D452" s="17" t="str">
        <f>IF('Selbsterklärung Mo-Fr'!D452&lt;&gt;"",'Selbsterklärung Mo-Fr'!D452,"")</f>
        <v/>
      </c>
      <c r="E452" s="33"/>
      <c r="F452" s="33"/>
      <c r="G452" s="2" t="str">
        <f>IF(B452&lt;&gt;"",MAX(0,B452-E452-F452)-(MAX(0,(B452-E452-F452))*(MAX(0,Stammdaten!$C$28-MAX(C452,D452))))+E452+F452,"")</f>
        <v/>
      </c>
      <c r="H452" s="33"/>
      <c r="I452" s="33"/>
      <c r="J452" s="2" t="str">
        <f t="shared" ref="J452:J515" si="15">IF(H452="Ja",I452,G452)</f>
        <v/>
      </c>
      <c r="K452" s="33"/>
      <c r="L452" s="2" t="str">
        <f t="shared" si="14"/>
        <v/>
      </c>
      <c r="M452" s="33"/>
    </row>
    <row r="453" spans="1:13" x14ac:dyDescent="0.25">
      <c r="A453" s="5" t="str">
        <f>IF(Marktlokationen!A452&lt;&gt;"",Marktlokationen!A452,"")</f>
        <v/>
      </c>
      <c r="B453" s="33"/>
      <c r="C453" s="17" t="str">
        <f>IF('Selbsterklärung Mo-Fr'!C453&lt;&gt;"",'Selbsterklärung Mo-Fr'!C453,"")</f>
        <v/>
      </c>
      <c r="D453" s="17" t="str">
        <f>IF('Selbsterklärung Mo-Fr'!D453&lt;&gt;"",'Selbsterklärung Mo-Fr'!D453,"")</f>
        <v/>
      </c>
      <c r="E453" s="33"/>
      <c r="F453" s="33"/>
      <c r="G453" s="2" t="str">
        <f>IF(B453&lt;&gt;"",MAX(0,B453-E453-F453)-(MAX(0,(B453-E453-F453))*(MAX(0,Stammdaten!$C$28-MAX(C453,D453))))+E453+F453,"")</f>
        <v/>
      </c>
      <c r="H453" s="33"/>
      <c r="I453" s="33"/>
      <c r="J453" s="2" t="str">
        <f t="shared" si="15"/>
        <v/>
      </c>
      <c r="K453" s="33"/>
      <c r="L453" s="2" t="str">
        <f t="shared" si="14"/>
        <v/>
      </c>
      <c r="M453" s="33"/>
    </row>
    <row r="454" spans="1:13" x14ac:dyDescent="0.25">
      <c r="A454" s="5" t="str">
        <f>IF(Marktlokationen!A453&lt;&gt;"",Marktlokationen!A453,"")</f>
        <v/>
      </c>
      <c r="B454" s="33"/>
      <c r="C454" s="17" t="str">
        <f>IF('Selbsterklärung Mo-Fr'!C454&lt;&gt;"",'Selbsterklärung Mo-Fr'!C454,"")</f>
        <v/>
      </c>
      <c r="D454" s="17" t="str">
        <f>IF('Selbsterklärung Mo-Fr'!D454&lt;&gt;"",'Selbsterklärung Mo-Fr'!D454,"")</f>
        <v/>
      </c>
      <c r="E454" s="33"/>
      <c r="F454" s="33"/>
      <c r="G454" s="2" t="str">
        <f>IF(B454&lt;&gt;"",MAX(0,B454-E454-F454)-(MAX(0,(B454-E454-F454))*(MAX(0,Stammdaten!$C$28-MAX(C454,D454))))+E454+F454,"")</f>
        <v/>
      </c>
      <c r="H454" s="33"/>
      <c r="I454" s="33"/>
      <c r="J454" s="2" t="str">
        <f t="shared" si="15"/>
        <v/>
      </c>
      <c r="K454" s="33"/>
      <c r="L454" s="2" t="str">
        <f t="shared" si="14"/>
        <v/>
      </c>
      <c r="M454" s="33"/>
    </row>
    <row r="455" spans="1:13" x14ac:dyDescent="0.25">
      <c r="A455" s="5" t="str">
        <f>IF(Marktlokationen!A454&lt;&gt;"",Marktlokationen!A454,"")</f>
        <v/>
      </c>
      <c r="B455" s="33"/>
      <c r="C455" s="17" t="str">
        <f>IF('Selbsterklärung Mo-Fr'!C455&lt;&gt;"",'Selbsterklärung Mo-Fr'!C455,"")</f>
        <v/>
      </c>
      <c r="D455" s="17" t="str">
        <f>IF('Selbsterklärung Mo-Fr'!D455&lt;&gt;"",'Selbsterklärung Mo-Fr'!D455,"")</f>
        <v/>
      </c>
      <c r="E455" s="33"/>
      <c r="F455" s="33"/>
      <c r="G455" s="2" t="str">
        <f>IF(B455&lt;&gt;"",MAX(0,B455-E455-F455)-(MAX(0,(B455-E455-F455))*(MAX(0,Stammdaten!$C$28-MAX(C455,D455))))+E455+F455,"")</f>
        <v/>
      </c>
      <c r="H455" s="33"/>
      <c r="I455" s="33"/>
      <c r="J455" s="2" t="str">
        <f t="shared" si="15"/>
        <v/>
      </c>
      <c r="K455" s="33"/>
      <c r="L455" s="2" t="str">
        <f t="shared" si="14"/>
        <v/>
      </c>
      <c r="M455" s="33"/>
    </row>
    <row r="456" spans="1:13" x14ac:dyDescent="0.25">
      <c r="A456" s="5" t="str">
        <f>IF(Marktlokationen!A455&lt;&gt;"",Marktlokationen!A455,"")</f>
        <v/>
      </c>
      <c r="B456" s="33"/>
      <c r="C456" s="17" t="str">
        <f>IF('Selbsterklärung Mo-Fr'!C456&lt;&gt;"",'Selbsterklärung Mo-Fr'!C456,"")</f>
        <v/>
      </c>
      <c r="D456" s="17" t="str">
        <f>IF('Selbsterklärung Mo-Fr'!D456&lt;&gt;"",'Selbsterklärung Mo-Fr'!D456,"")</f>
        <v/>
      </c>
      <c r="E456" s="33"/>
      <c r="F456" s="33"/>
      <c r="G456" s="2" t="str">
        <f>IF(B456&lt;&gt;"",MAX(0,B456-E456-F456)-(MAX(0,(B456-E456-F456))*(MAX(0,Stammdaten!$C$28-MAX(C456,D456))))+E456+F456,"")</f>
        <v/>
      </c>
      <c r="H456" s="33"/>
      <c r="I456" s="33"/>
      <c r="J456" s="2" t="str">
        <f t="shared" si="15"/>
        <v/>
      </c>
      <c r="K456" s="33"/>
      <c r="L456" s="2" t="str">
        <f t="shared" si="14"/>
        <v/>
      </c>
      <c r="M456" s="33"/>
    </row>
    <row r="457" spans="1:13" x14ac:dyDescent="0.25">
      <c r="A457" s="5" t="str">
        <f>IF(Marktlokationen!A456&lt;&gt;"",Marktlokationen!A456,"")</f>
        <v/>
      </c>
      <c r="B457" s="33"/>
      <c r="C457" s="17" t="str">
        <f>IF('Selbsterklärung Mo-Fr'!C457&lt;&gt;"",'Selbsterklärung Mo-Fr'!C457,"")</f>
        <v/>
      </c>
      <c r="D457" s="17" t="str">
        <f>IF('Selbsterklärung Mo-Fr'!D457&lt;&gt;"",'Selbsterklärung Mo-Fr'!D457,"")</f>
        <v/>
      </c>
      <c r="E457" s="33"/>
      <c r="F457" s="33"/>
      <c r="G457" s="2" t="str">
        <f>IF(B457&lt;&gt;"",MAX(0,B457-E457-F457)-(MAX(0,(B457-E457-F457))*(MAX(0,Stammdaten!$C$28-MAX(C457,D457))))+E457+F457,"")</f>
        <v/>
      </c>
      <c r="H457" s="33"/>
      <c r="I457" s="33"/>
      <c r="J457" s="2" t="str">
        <f t="shared" si="15"/>
        <v/>
      </c>
      <c r="K457" s="33"/>
      <c r="L457" s="2" t="str">
        <f t="shared" si="14"/>
        <v/>
      </c>
      <c r="M457" s="33"/>
    </row>
    <row r="458" spans="1:13" x14ac:dyDescent="0.25">
      <c r="A458" s="5" t="str">
        <f>IF(Marktlokationen!A457&lt;&gt;"",Marktlokationen!A457,"")</f>
        <v/>
      </c>
      <c r="B458" s="33"/>
      <c r="C458" s="17" t="str">
        <f>IF('Selbsterklärung Mo-Fr'!C458&lt;&gt;"",'Selbsterklärung Mo-Fr'!C458,"")</f>
        <v/>
      </c>
      <c r="D458" s="17" t="str">
        <f>IF('Selbsterklärung Mo-Fr'!D458&lt;&gt;"",'Selbsterklärung Mo-Fr'!D458,"")</f>
        <v/>
      </c>
      <c r="E458" s="33"/>
      <c r="F458" s="33"/>
      <c r="G458" s="2" t="str">
        <f>IF(B458&lt;&gt;"",MAX(0,B458-E458-F458)-(MAX(0,(B458-E458-F458))*(MAX(0,Stammdaten!$C$28-MAX(C458,D458))))+E458+F458,"")</f>
        <v/>
      </c>
      <c r="H458" s="33"/>
      <c r="I458" s="33"/>
      <c r="J458" s="2" t="str">
        <f t="shared" si="15"/>
        <v/>
      </c>
      <c r="K458" s="33"/>
      <c r="L458" s="2" t="str">
        <f t="shared" si="14"/>
        <v/>
      </c>
      <c r="M458" s="33"/>
    </row>
    <row r="459" spans="1:13" x14ac:dyDescent="0.25">
      <c r="A459" s="5" t="str">
        <f>IF(Marktlokationen!A458&lt;&gt;"",Marktlokationen!A458,"")</f>
        <v/>
      </c>
      <c r="B459" s="33"/>
      <c r="C459" s="17" t="str">
        <f>IF('Selbsterklärung Mo-Fr'!C459&lt;&gt;"",'Selbsterklärung Mo-Fr'!C459,"")</f>
        <v/>
      </c>
      <c r="D459" s="17" t="str">
        <f>IF('Selbsterklärung Mo-Fr'!D459&lt;&gt;"",'Selbsterklärung Mo-Fr'!D459,"")</f>
        <v/>
      </c>
      <c r="E459" s="33"/>
      <c r="F459" s="33"/>
      <c r="G459" s="2" t="str">
        <f>IF(B459&lt;&gt;"",MAX(0,B459-E459-F459)-(MAX(0,(B459-E459-F459))*(MAX(0,Stammdaten!$C$28-MAX(C459,D459))))+E459+F459,"")</f>
        <v/>
      </c>
      <c r="H459" s="33"/>
      <c r="I459" s="33"/>
      <c r="J459" s="2" t="str">
        <f t="shared" si="15"/>
        <v/>
      </c>
      <c r="K459" s="33"/>
      <c r="L459" s="2" t="str">
        <f t="shared" si="14"/>
        <v/>
      </c>
      <c r="M459" s="33"/>
    </row>
    <row r="460" spans="1:13" x14ac:dyDescent="0.25">
      <c r="A460" s="5" t="str">
        <f>IF(Marktlokationen!A459&lt;&gt;"",Marktlokationen!A459,"")</f>
        <v/>
      </c>
      <c r="B460" s="33"/>
      <c r="C460" s="17" t="str">
        <f>IF('Selbsterklärung Mo-Fr'!C460&lt;&gt;"",'Selbsterklärung Mo-Fr'!C460,"")</f>
        <v/>
      </c>
      <c r="D460" s="17" t="str">
        <f>IF('Selbsterklärung Mo-Fr'!D460&lt;&gt;"",'Selbsterklärung Mo-Fr'!D460,"")</f>
        <v/>
      </c>
      <c r="E460" s="33"/>
      <c r="F460" s="33"/>
      <c r="G460" s="2" t="str">
        <f>IF(B460&lt;&gt;"",MAX(0,B460-E460-F460)-(MAX(0,(B460-E460-F460))*(MAX(0,Stammdaten!$C$28-MAX(C460,D460))))+E460+F460,"")</f>
        <v/>
      </c>
      <c r="H460" s="33"/>
      <c r="I460" s="33"/>
      <c r="J460" s="2" t="str">
        <f t="shared" si="15"/>
        <v/>
      </c>
      <c r="K460" s="33"/>
      <c r="L460" s="2" t="str">
        <f t="shared" si="14"/>
        <v/>
      </c>
      <c r="M460" s="33"/>
    </row>
    <row r="461" spans="1:13" x14ac:dyDescent="0.25">
      <c r="A461" s="5" t="str">
        <f>IF(Marktlokationen!A460&lt;&gt;"",Marktlokationen!A460,"")</f>
        <v/>
      </c>
      <c r="B461" s="33"/>
      <c r="C461" s="17" t="str">
        <f>IF('Selbsterklärung Mo-Fr'!C461&lt;&gt;"",'Selbsterklärung Mo-Fr'!C461,"")</f>
        <v/>
      </c>
      <c r="D461" s="17" t="str">
        <f>IF('Selbsterklärung Mo-Fr'!D461&lt;&gt;"",'Selbsterklärung Mo-Fr'!D461,"")</f>
        <v/>
      </c>
      <c r="E461" s="33"/>
      <c r="F461" s="33"/>
      <c r="G461" s="2" t="str">
        <f>IF(B461&lt;&gt;"",MAX(0,B461-E461-F461)-(MAX(0,(B461-E461-F461))*(MAX(0,Stammdaten!$C$28-MAX(C461,D461))))+E461+F461,"")</f>
        <v/>
      </c>
      <c r="H461" s="33"/>
      <c r="I461" s="33"/>
      <c r="J461" s="2" t="str">
        <f t="shared" si="15"/>
        <v/>
      </c>
      <c r="K461" s="33"/>
      <c r="L461" s="2" t="str">
        <f t="shared" si="14"/>
        <v/>
      </c>
      <c r="M461" s="33"/>
    </row>
    <row r="462" spans="1:13" x14ac:dyDescent="0.25">
      <c r="A462" s="5" t="str">
        <f>IF(Marktlokationen!A461&lt;&gt;"",Marktlokationen!A461,"")</f>
        <v/>
      </c>
      <c r="B462" s="33"/>
      <c r="C462" s="17" t="str">
        <f>IF('Selbsterklärung Mo-Fr'!C462&lt;&gt;"",'Selbsterklärung Mo-Fr'!C462,"")</f>
        <v/>
      </c>
      <c r="D462" s="17" t="str">
        <f>IF('Selbsterklärung Mo-Fr'!D462&lt;&gt;"",'Selbsterklärung Mo-Fr'!D462,"")</f>
        <v/>
      </c>
      <c r="E462" s="33"/>
      <c r="F462" s="33"/>
      <c r="G462" s="2" t="str">
        <f>IF(B462&lt;&gt;"",MAX(0,B462-E462-F462)-(MAX(0,(B462-E462-F462))*(MAX(0,Stammdaten!$C$28-MAX(C462,D462))))+E462+F462,"")</f>
        <v/>
      </c>
      <c r="H462" s="33"/>
      <c r="I462" s="33"/>
      <c r="J462" s="2" t="str">
        <f t="shared" si="15"/>
        <v/>
      </c>
      <c r="K462" s="33"/>
      <c r="L462" s="2" t="str">
        <f t="shared" si="14"/>
        <v/>
      </c>
      <c r="M462" s="33"/>
    </row>
    <row r="463" spans="1:13" x14ac:dyDescent="0.25">
      <c r="A463" s="5" t="str">
        <f>IF(Marktlokationen!A462&lt;&gt;"",Marktlokationen!A462,"")</f>
        <v/>
      </c>
      <c r="B463" s="33"/>
      <c r="C463" s="17" t="str">
        <f>IF('Selbsterklärung Mo-Fr'!C463&lt;&gt;"",'Selbsterklärung Mo-Fr'!C463,"")</f>
        <v/>
      </c>
      <c r="D463" s="17" t="str">
        <f>IF('Selbsterklärung Mo-Fr'!D463&lt;&gt;"",'Selbsterklärung Mo-Fr'!D463,"")</f>
        <v/>
      </c>
      <c r="E463" s="33"/>
      <c r="F463" s="33"/>
      <c r="G463" s="2" t="str">
        <f>IF(B463&lt;&gt;"",MAX(0,B463-E463-F463)-(MAX(0,(B463-E463-F463))*(MAX(0,Stammdaten!$C$28-MAX(C463,D463))))+E463+F463,"")</f>
        <v/>
      </c>
      <c r="H463" s="33"/>
      <c r="I463" s="33"/>
      <c r="J463" s="2" t="str">
        <f t="shared" si="15"/>
        <v/>
      </c>
      <c r="K463" s="33"/>
      <c r="L463" s="2" t="str">
        <f t="shared" si="14"/>
        <v/>
      </c>
      <c r="M463" s="33"/>
    </row>
    <row r="464" spans="1:13" x14ac:dyDescent="0.25">
      <c r="A464" s="5" t="str">
        <f>IF(Marktlokationen!A463&lt;&gt;"",Marktlokationen!A463,"")</f>
        <v/>
      </c>
      <c r="B464" s="33"/>
      <c r="C464" s="17" t="str">
        <f>IF('Selbsterklärung Mo-Fr'!C464&lt;&gt;"",'Selbsterklärung Mo-Fr'!C464,"")</f>
        <v/>
      </c>
      <c r="D464" s="17" t="str">
        <f>IF('Selbsterklärung Mo-Fr'!D464&lt;&gt;"",'Selbsterklärung Mo-Fr'!D464,"")</f>
        <v/>
      </c>
      <c r="E464" s="33"/>
      <c r="F464" s="33"/>
      <c r="G464" s="2" t="str">
        <f>IF(B464&lt;&gt;"",MAX(0,B464-E464-F464)-(MAX(0,(B464-E464-F464))*(MAX(0,Stammdaten!$C$28-MAX(C464,D464))))+E464+F464,"")</f>
        <v/>
      </c>
      <c r="H464" s="33"/>
      <c r="I464" s="33"/>
      <c r="J464" s="2" t="str">
        <f t="shared" si="15"/>
        <v/>
      </c>
      <c r="K464" s="33"/>
      <c r="L464" s="2" t="str">
        <f t="shared" si="14"/>
        <v/>
      </c>
      <c r="M464" s="33"/>
    </row>
    <row r="465" spans="1:13" x14ac:dyDescent="0.25">
      <c r="A465" s="5" t="str">
        <f>IF(Marktlokationen!A464&lt;&gt;"",Marktlokationen!A464,"")</f>
        <v/>
      </c>
      <c r="B465" s="33"/>
      <c r="C465" s="17" t="str">
        <f>IF('Selbsterklärung Mo-Fr'!C465&lt;&gt;"",'Selbsterklärung Mo-Fr'!C465,"")</f>
        <v/>
      </c>
      <c r="D465" s="17" t="str">
        <f>IF('Selbsterklärung Mo-Fr'!D465&lt;&gt;"",'Selbsterklärung Mo-Fr'!D465,"")</f>
        <v/>
      </c>
      <c r="E465" s="33"/>
      <c r="F465" s="33"/>
      <c r="G465" s="2" t="str">
        <f>IF(B465&lt;&gt;"",MAX(0,B465-E465-F465)-(MAX(0,(B465-E465-F465))*(MAX(0,Stammdaten!$C$28-MAX(C465,D465))))+E465+F465,"")</f>
        <v/>
      </c>
      <c r="H465" s="33"/>
      <c r="I465" s="33"/>
      <c r="J465" s="2" t="str">
        <f t="shared" si="15"/>
        <v/>
      </c>
      <c r="K465" s="33"/>
      <c r="L465" s="2" t="str">
        <f t="shared" si="14"/>
        <v/>
      </c>
      <c r="M465" s="33"/>
    </row>
    <row r="466" spans="1:13" x14ac:dyDescent="0.25">
      <c r="A466" s="5" t="str">
        <f>IF(Marktlokationen!A465&lt;&gt;"",Marktlokationen!A465,"")</f>
        <v/>
      </c>
      <c r="B466" s="33"/>
      <c r="C466" s="17" t="str">
        <f>IF('Selbsterklärung Mo-Fr'!C466&lt;&gt;"",'Selbsterklärung Mo-Fr'!C466,"")</f>
        <v/>
      </c>
      <c r="D466" s="17" t="str">
        <f>IF('Selbsterklärung Mo-Fr'!D466&lt;&gt;"",'Selbsterklärung Mo-Fr'!D466,"")</f>
        <v/>
      </c>
      <c r="E466" s="33"/>
      <c r="F466" s="33"/>
      <c r="G466" s="2" t="str">
        <f>IF(B466&lt;&gt;"",MAX(0,B466-E466-F466)-(MAX(0,(B466-E466-F466))*(MAX(0,Stammdaten!$C$28-MAX(C466,D466))))+E466+F466,"")</f>
        <v/>
      </c>
      <c r="H466" s="33"/>
      <c r="I466" s="33"/>
      <c r="J466" s="2" t="str">
        <f t="shared" si="15"/>
        <v/>
      </c>
      <c r="K466" s="33"/>
      <c r="L466" s="2" t="str">
        <f t="shared" si="14"/>
        <v/>
      </c>
      <c r="M466" s="33"/>
    </row>
    <row r="467" spans="1:13" x14ac:dyDescent="0.25">
      <c r="A467" s="5" t="str">
        <f>IF(Marktlokationen!A466&lt;&gt;"",Marktlokationen!A466,"")</f>
        <v/>
      </c>
      <c r="B467" s="33"/>
      <c r="C467" s="17" t="str">
        <f>IF('Selbsterklärung Mo-Fr'!C467&lt;&gt;"",'Selbsterklärung Mo-Fr'!C467,"")</f>
        <v/>
      </c>
      <c r="D467" s="17" t="str">
        <f>IF('Selbsterklärung Mo-Fr'!D467&lt;&gt;"",'Selbsterklärung Mo-Fr'!D467,"")</f>
        <v/>
      </c>
      <c r="E467" s="33"/>
      <c r="F467" s="33"/>
      <c r="G467" s="2" t="str">
        <f>IF(B467&lt;&gt;"",MAX(0,B467-E467-F467)-(MAX(0,(B467-E467-F467))*(MAX(0,Stammdaten!$C$28-MAX(C467,D467))))+E467+F467,"")</f>
        <v/>
      </c>
      <c r="H467" s="33"/>
      <c r="I467" s="33"/>
      <c r="J467" s="2" t="str">
        <f t="shared" si="15"/>
        <v/>
      </c>
      <c r="K467" s="33"/>
      <c r="L467" s="2" t="str">
        <f t="shared" si="14"/>
        <v/>
      </c>
      <c r="M467" s="33"/>
    </row>
    <row r="468" spans="1:13" x14ac:dyDescent="0.25">
      <c r="A468" s="5" t="str">
        <f>IF(Marktlokationen!A467&lt;&gt;"",Marktlokationen!A467,"")</f>
        <v/>
      </c>
      <c r="B468" s="33"/>
      <c r="C468" s="17" t="str">
        <f>IF('Selbsterklärung Mo-Fr'!C468&lt;&gt;"",'Selbsterklärung Mo-Fr'!C468,"")</f>
        <v/>
      </c>
      <c r="D468" s="17" t="str">
        <f>IF('Selbsterklärung Mo-Fr'!D468&lt;&gt;"",'Selbsterklärung Mo-Fr'!D468,"")</f>
        <v/>
      </c>
      <c r="E468" s="33"/>
      <c r="F468" s="33"/>
      <c r="G468" s="2" t="str">
        <f>IF(B468&lt;&gt;"",MAX(0,B468-E468-F468)-(MAX(0,(B468-E468-F468))*(MAX(0,Stammdaten!$C$28-MAX(C468,D468))))+E468+F468,"")</f>
        <v/>
      </c>
      <c r="H468" s="33"/>
      <c r="I468" s="33"/>
      <c r="J468" s="2" t="str">
        <f t="shared" si="15"/>
        <v/>
      </c>
      <c r="K468" s="33"/>
      <c r="L468" s="2" t="str">
        <f t="shared" si="14"/>
        <v/>
      </c>
      <c r="M468" s="33"/>
    </row>
    <row r="469" spans="1:13" x14ac:dyDescent="0.25">
      <c r="A469" s="5" t="str">
        <f>IF(Marktlokationen!A468&lt;&gt;"",Marktlokationen!A468,"")</f>
        <v/>
      </c>
      <c r="B469" s="33"/>
      <c r="C469" s="17" t="str">
        <f>IF('Selbsterklärung Mo-Fr'!C469&lt;&gt;"",'Selbsterklärung Mo-Fr'!C469,"")</f>
        <v/>
      </c>
      <c r="D469" s="17" t="str">
        <f>IF('Selbsterklärung Mo-Fr'!D469&lt;&gt;"",'Selbsterklärung Mo-Fr'!D469,"")</f>
        <v/>
      </c>
      <c r="E469" s="33"/>
      <c r="F469" s="33"/>
      <c r="G469" s="2" t="str">
        <f>IF(B469&lt;&gt;"",MAX(0,B469-E469-F469)-(MAX(0,(B469-E469-F469))*(MAX(0,Stammdaten!$C$28-MAX(C469,D469))))+E469+F469,"")</f>
        <v/>
      </c>
      <c r="H469" s="33"/>
      <c r="I469" s="33"/>
      <c r="J469" s="2" t="str">
        <f t="shared" si="15"/>
        <v/>
      </c>
      <c r="K469" s="33"/>
      <c r="L469" s="2" t="str">
        <f t="shared" si="14"/>
        <v/>
      </c>
      <c r="M469" s="33"/>
    </row>
    <row r="470" spans="1:13" x14ac:dyDescent="0.25">
      <c r="A470" s="5" t="str">
        <f>IF(Marktlokationen!A469&lt;&gt;"",Marktlokationen!A469,"")</f>
        <v/>
      </c>
      <c r="B470" s="33"/>
      <c r="C470" s="17" t="str">
        <f>IF('Selbsterklärung Mo-Fr'!C470&lt;&gt;"",'Selbsterklärung Mo-Fr'!C470,"")</f>
        <v/>
      </c>
      <c r="D470" s="17" t="str">
        <f>IF('Selbsterklärung Mo-Fr'!D470&lt;&gt;"",'Selbsterklärung Mo-Fr'!D470,"")</f>
        <v/>
      </c>
      <c r="E470" s="33"/>
      <c r="F470" s="33"/>
      <c r="G470" s="2" t="str">
        <f>IF(B470&lt;&gt;"",MAX(0,B470-E470-F470)-(MAX(0,(B470-E470-F470))*(MAX(0,Stammdaten!$C$28-MAX(C470,D470))))+E470+F470,"")</f>
        <v/>
      </c>
      <c r="H470" s="33"/>
      <c r="I470" s="33"/>
      <c r="J470" s="2" t="str">
        <f t="shared" si="15"/>
        <v/>
      </c>
      <c r="K470" s="33"/>
      <c r="L470" s="2" t="str">
        <f t="shared" si="14"/>
        <v/>
      </c>
      <c r="M470" s="33"/>
    </row>
    <row r="471" spans="1:13" x14ac:dyDescent="0.25">
      <c r="A471" s="5" t="str">
        <f>IF(Marktlokationen!A470&lt;&gt;"",Marktlokationen!A470,"")</f>
        <v/>
      </c>
      <c r="B471" s="33"/>
      <c r="C471" s="17" t="str">
        <f>IF('Selbsterklärung Mo-Fr'!C471&lt;&gt;"",'Selbsterklärung Mo-Fr'!C471,"")</f>
        <v/>
      </c>
      <c r="D471" s="17" t="str">
        <f>IF('Selbsterklärung Mo-Fr'!D471&lt;&gt;"",'Selbsterklärung Mo-Fr'!D471,"")</f>
        <v/>
      </c>
      <c r="E471" s="33"/>
      <c r="F471" s="33"/>
      <c r="G471" s="2" t="str">
        <f>IF(B471&lt;&gt;"",MAX(0,B471-E471-F471)-(MAX(0,(B471-E471-F471))*(MAX(0,Stammdaten!$C$28-MAX(C471,D471))))+E471+F471,"")</f>
        <v/>
      </c>
      <c r="H471" s="33"/>
      <c r="I471" s="33"/>
      <c r="J471" s="2" t="str">
        <f t="shared" si="15"/>
        <v/>
      </c>
      <c r="K471" s="33"/>
      <c r="L471" s="2" t="str">
        <f t="shared" si="14"/>
        <v/>
      </c>
      <c r="M471" s="33"/>
    </row>
    <row r="472" spans="1:13" x14ac:dyDescent="0.25">
      <c r="A472" s="5" t="str">
        <f>IF(Marktlokationen!A471&lt;&gt;"",Marktlokationen!A471,"")</f>
        <v/>
      </c>
      <c r="B472" s="33"/>
      <c r="C472" s="17" t="str">
        <f>IF('Selbsterklärung Mo-Fr'!C472&lt;&gt;"",'Selbsterklärung Mo-Fr'!C472,"")</f>
        <v/>
      </c>
      <c r="D472" s="17" t="str">
        <f>IF('Selbsterklärung Mo-Fr'!D472&lt;&gt;"",'Selbsterklärung Mo-Fr'!D472,"")</f>
        <v/>
      </c>
      <c r="E472" s="33"/>
      <c r="F472" s="33"/>
      <c r="G472" s="2" t="str">
        <f>IF(B472&lt;&gt;"",MAX(0,B472-E472-F472)-(MAX(0,(B472-E472-F472))*(MAX(0,Stammdaten!$C$28-MAX(C472,D472))))+E472+F472,"")</f>
        <v/>
      </c>
      <c r="H472" s="33"/>
      <c r="I472" s="33"/>
      <c r="J472" s="2" t="str">
        <f t="shared" si="15"/>
        <v/>
      </c>
      <c r="K472" s="33"/>
      <c r="L472" s="2" t="str">
        <f t="shared" si="14"/>
        <v/>
      </c>
      <c r="M472" s="33"/>
    </row>
    <row r="473" spans="1:13" x14ac:dyDescent="0.25">
      <c r="A473" s="5" t="str">
        <f>IF(Marktlokationen!A472&lt;&gt;"",Marktlokationen!A472,"")</f>
        <v/>
      </c>
      <c r="B473" s="33"/>
      <c r="C473" s="17" t="str">
        <f>IF('Selbsterklärung Mo-Fr'!C473&lt;&gt;"",'Selbsterklärung Mo-Fr'!C473,"")</f>
        <v/>
      </c>
      <c r="D473" s="17" t="str">
        <f>IF('Selbsterklärung Mo-Fr'!D473&lt;&gt;"",'Selbsterklärung Mo-Fr'!D473,"")</f>
        <v/>
      </c>
      <c r="E473" s="33"/>
      <c r="F473" s="33"/>
      <c r="G473" s="2" t="str">
        <f>IF(B473&lt;&gt;"",MAX(0,B473-E473-F473)-(MAX(0,(B473-E473-F473))*(MAX(0,Stammdaten!$C$28-MAX(C473,D473))))+E473+F473,"")</f>
        <v/>
      </c>
      <c r="H473" s="33"/>
      <c r="I473" s="33"/>
      <c r="J473" s="2" t="str">
        <f t="shared" si="15"/>
        <v/>
      </c>
      <c r="K473" s="33"/>
      <c r="L473" s="2" t="str">
        <f t="shared" si="14"/>
        <v/>
      </c>
      <c r="M473" s="33"/>
    </row>
    <row r="474" spans="1:13" x14ac:dyDescent="0.25">
      <c r="A474" s="5" t="str">
        <f>IF(Marktlokationen!A473&lt;&gt;"",Marktlokationen!A473,"")</f>
        <v/>
      </c>
      <c r="B474" s="33"/>
      <c r="C474" s="17" t="str">
        <f>IF('Selbsterklärung Mo-Fr'!C474&lt;&gt;"",'Selbsterklärung Mo-Fr'!C474,"")</f>
        <v/>
      </c>
      <c r="D474" s="17" t="str">
        <f>IF('Selbsterklärung Mo-Fr'!D474&lt;&gt;"",'Selbsterklärung Mo-Fr'!D474,"")</f>
        <v/>
      </c>
      <c r="E474" s="33"/>
      <c r="F474" s="33"/>
      <c r="G474" s="2" t="str">
        <f>IF(B474&lt;&gt;"",MAX(0,B474-E474-F474)-(MAX(0,(B474-E474-F474))*(MAX(0,Stammdaten!$C$28-MAX(C474,D474))))+E474+F474,"")</f>
        <v/>
      </c>
      <c r="H474" s="33"/>
      <c r="I474" s="33"/>
      <c r="J474" s="2" t="str">
        <f t="shared" si="15"/>
        <v/>
      </c>
      <c r="K474" s="33"/>
      <c r="L474" s="2" t="str">
        <f t="shared" si="14"/>
        <v/>
      </c>
      <c r="M474" s="33"/>
    </row>
    <row r="475" spans="1:13" x14ac:dyDescent="0.25">
      <c r="A475" s="5" t="str">
        <f>IF(Marktlokationen!A474&lt;&gt;"",Marktlokationen!A474,"")</f>
        <v/>
      </c>
      <c r="B475" s="33"/>
      <c r="C475" s="17" t="str">
        <f>IF('Selbsterklärung Mo-Fr'!C475&lt;&gt;"",'Selbsterklärung Mo-Fr'!C475,"")</f>
        <v/>
      </c>
      <c r="D475" s="17" t="str">
        <f>IF('Selbsterklärung Mo-Fr'!D475&lt;&gt;"",'Selbsterklärung Mo-Fr'!D475,"")</f>
        <v/>
      </c>
      <c r="E475" s="33"/>
      <c r="F475" s="33"/>
      <c r="G475" s="2" t="str">
        <f>IF(B475&lt;&gt;"",MAX(0,B475-E475-F475)-(MAX(0,(B475-E475-F475))*(MAX(0,Stammdaten!$C$28-MAX(C475,D475))))+E475+F475,"")</f>
        <v/>
      </c>
      <c r="H475" s="33"/>
      <c r="I475" s="33"/>
      <c r="J475" s="2" t="str">
        <f t="shared" si="15"/>
        <v/>
      </c>
      <c r="K475" s="33"/>
      <c r="L475" s="2" t="str">
        <f t="shared" si="14"/>
        <v/>
      </c>
      <c r="M475" s="33"/>
    </row>
    <row r="476" spans="1:13" x14ac:dyDescent="0.25">
      <c r="A476" s="5" t="str">
        <f>IF(Marktlokationen!A475&lt;&gt;"",Marktlokationen!A475,"")</f>
        <v/>
      </c>
      <c r="B476" s="33"/>
      <c r="C476" s="17" t="str">
        <f>IF('Selbsterklärung Mo-Fr'!C476&lt;&gt;"",'Selbsterklärung Mo-Fr'!C476,"")</f>
        <v/>
      </c>
      <c r="D476" s="17" t="str">
        <f>IF('Selbsterklärung Mo-Fr'!D476&lt;&gt;"",'Selbsterklärung Mo-Fr'!D476,"")</f>
        <v/>
      </c>
      <c r="E476" s="33"/>
      <c r="F476" s="33"/>
      <c r="G476" s="2" t="str">
        <f>IF(B476&lt;&gt;"",MAX(0,B476-E476-F476)-(MAX(0,(B476-E476-F476))*(MAX(0,Stammdaten!$C$28-MAX(C476,D476))))+E476+F476,"")</f>
        <v/>
      </c>
      <c r="H476" s="33"/>
      <c r="I476" s="33"/>
      <c r="J476" s="2" t="str">
        <f t="shared" si="15"/>
        <v/>
      </c>
      <c r="K476" s="33"/>
      <c r="L476" s="2" t="str">
        <f t="shared" si="14"/>
        <v/>
      </c>
      <c r="M476" s="33"/>
    </row>
    <row r="477" spans="1:13" x14ac:dyDescent="0.25">
      <c r="A477" s="5" t="str">
        <f>IF(Marktlokationen!A476&lt;&gt;"",Marktlokationen!A476,"")</f>
        <v/>
      </c>
      <c r="B477" s="33"/>
      <c r="C477" s="17" t="str">
        <f>IF('Selbsterklärung Mo-Fr'!C477&lt;&gt;"",'Selbsterklärung Mo-Fr'!C477,"")</f>
        <v/>
      </c>
      <c r="D477" s="17" t="str">
        <f>IF('Selbsterklärung Mo-Fr'!D477&lt;&gt;"",'Selbsterklärung Mo-Fr'!D477,"")</f>
        <v/>
      </c>
      <c r="E477" s="33"/>
      <c r="F477" s="33"/>
      <c r="G477" s="2" t="str">
        <f>IF(B477&lt;&gt;"",MAX(0,B477-E477-F477)-(MAX(0,(B477-E477-F477))*(MAX(0,Stammdaten!$C$28-MAX(C477,D477))))+E477+F477,"")</f>
        <v/>
      </c>
      <c r="H477" s="33"/>
      <c r="I477" s="33"/>
      <c r="J477" s="2" t="str">
        <f t="shared" si="15"/>
        <v/>
      </c>
      <c r="K477" s="33"/>
      <c r="L477" s="2" t="str">
        <f t="shared" si="14"/>
        <v/>
      </c>
      <c r="M477" s="33"/>
    </row>
    <row r="478" spans="1:13" x14ac:dyDescent="0.25">
      <c r="A478" s="5" t="str">
        <f>IF(Marktlokationen!A477&lt;&gt;"",Marktlokationen!A477,"")</f>
        <v/>
      </c>
      <c r="B478" s="33"/>
      <c r="C478" s="17" t="str">
        <f>IF('Selbsterklärung Mo-Fr'!C478&lt;&gt;"",'Selbsterklärung Mo-Fr'!C478,"")</f>
        <v/>
      </c>
      <c r="D478" s="17" t="str">
        <f>IF('Selbsterklärung Mo-Fr'!D478&lt;&gt;"",'Selbsterklärung Mo-Fr'!D478,"")</f>
        <v/>
      </c>
      <c r="E478" s="33"/>
      <c r="F478" s="33"/>
      <c r="G478" s="2" t="str">
        <f>IF(B478&lt;&gt;"",MAX(0,B478-E478-F478)-(MAX(0,(B478-E478-F478))*(MAX(0,Stammdaten!$C$28-MAX(C478,D478))))+E478+F478,"")</f>
        <v/>
      </c>
      <c r="H478" s="33"/>
      <c r="I478" s="33"/>
      <c r="J478" s="2" t="str">
        <f t="shared" si="15"/>
        <v/>
      </c>
      <c r="K478" s="33"/>
      <c r="L478" s="2" t="str">
        <f t="shared" si="14"/>
        <v/>
      </c>
      <c r="M478" s="33"/>
    </row>
    <row r="479" spans="1:13" x14ac:dyDescent="0.25">
      <c r="A479" s="5" t="str">
        <f>IF(Marktlokationen!A478&lt;&gt;"",Marktlokationen!A478,"")</f>
        <v/>
      </c>
      <c r="B479" s="33"/>
      <c r="C479" s="17" t="str">
        <f>IF('Selbsterklärung Mo-Fr'!C479&lt;&gt;"",'Selbsterklärung Mo-Fr'!C479,"")</f>
        <v/>
      </c>
      <c r="D479" s="17" t="str">
        <f>IF('Selbsterklärung Mo-Fr'!D479&lt;&gt;"",'Selbsterklärung Mo-Fr'!D479,"")</f>
        <v/>
      </c>
      <c r="E479" s="33"/>
      <c r="F479" s="33"/>
      <c r="G479" s="2" t="str">
        <f>IF(B479&lt;&gt;"",MAX(0,B479-E479-F479)-(MAX(0,(B479-E479-F479))*(MAX(0,Stammdaten!$C$28-MAX(C479,D479))))+E479+F479,"")</f>
        <v/>
      </c>
      <c r="H479" s="33"/>
      <c r="I479" s="33"/>
      <c r="J479" s="2" t="str">
        <f t="shared" si="15"/>
        <v/>
      </c>
      <c r="K479" s="33"/>
      <c r="L479" s="2" t="str">
        <f t="shared" si="14"/>
        <v/>
      </c>
      <c r="M479" s="33"/>
    </row>
    <row r="480" spans="1:13" x14ac:dyDescent="0.25">
      <c r="A480" s="5" t="str">
        <f>IF(Marktlokationen!A479&lt;&gt;"",Marktlokationen!A479,"")</f>
        <v/>
      </c>
      <c r="B480" s="33"/>
      <c r="C480" s="17" t="str">
        <f>IF('Selbsterklärung Mo-Fr'!C480&lt;&gt;"",'Selbsterklärung Mo-Fr'!C480,"")</f>
        <v/>
      </c>
      <c r="D480" s="17" t="str">
        <f>IF('Selbsterklärung Mo-Fr'!D480&lt;&gt;"",'Selbsterklärung Mo-Fr'!D480,"")</f>
        <v/>
      </c>
      <c r="E480" s="33"/>
      <c r="F480" s="33"/>
      <c r="G480" s="2" t="str">
        <f>IF(B480&lt;&gt;"",MAX(0,B480-E480-F480)-(MAX(0,(B480-E480-F480))*(MAX(0,Stammdaten!$C$28-MAX(C480,D480))))+E480+F480,"")</f>
        <v/>
      </c>
      <c r="H480" s="33"/>
      <c r="I480" s="33"/>
      <c r="J480" s="2" t="str">
        <f t="shared" si="15"/>
        <v/>
      </c>
      <c r="K480" s="33"/>
      <c r="L480" s="2" t="str">
        <f t="shared" si="14"/>
        <v/>
      </c>
      <c r="M480" s="33"/>
    </row>
    <row r="481" spans="1:13" x14ac:dyDescent="0.25">
      <c r="A481" s="5" t="str">
        <f>IF(Marktlokationen!A480&lt;&gt;"",Marktlokationen!A480,"")</f>
        <v/>
      </c>
      <c r="B481" s="33"/>
      <c r="C481" s="17" t="str">
        <f>IF('Selbsterklärung Mo-Fr'!C481&lt;&gt;"",'Selbsterklärung Mo-Fr'!C481,"")</f>
        <v/>
      </c>
      <c r="D481" s="17" t="str">
        <f>IF('Selbsterklärung Mo-Fr'!D481&lt;&gt;"",'Selbsterklärung Mo-Fr'!D481,"")</f>
        <v/>
      </c>
      <c r="E481" s="33"/>
      <c r="F481" s="33"/>
      <c r="G481" s="2" t="str">
        <f>IF(B481&lt;&gt;"",MAX(0,B481-E481-F481)-(MAX(0,(B481-E481-F481))*(MAX(0,Stammdaten!$C$28-MAX(C481,D481))))+E481+F481,"")</f>
        <v/>
      </c>
      <c r="H481" s="33"/>
      <c r="I481" s="33"/>
      <c r="J481" s="2" t="str">
        <f t="shared" si="15"/>
        <v/>
      </c>
      <c r="K481" s="33"/>
      <c r="L481" s="2" t="str">
        <f t="shared" si="14"/>
        <v/>
      </c>
      <c r="M481" s="33"/>
    </row>
    <row r="482" spans="1:13" x14ac:dyDescent="0.25">
      <c r="A482" s="5" t="str">
        <f>IF(Marktlokationen!A481&lt;&gt;"",Marktlokationen!A481,"")</f>
        <v/>
      </c>
      <c r="B482" s="33"/>
      <c r="C482" s="17" t="str">
        <f>IF('Selbsterklärung Mo-Fr'!C482&lt;&gt;"",'Selbsterklärung Mo-Fr'!C482,"")</f>
        <v/>
      </c>
      <c r="D482" s="17" t="str">
        <f>IF('Selbsterklärung Mo-Fr'!D482&lt;&gt;"",'Selbsterklärung Mo-Fr'!D482,"")</f>
        <v/>
      </c>
      <c r="E482" s="33"/>
      <c r="F482" s="33"/>
      <c r="G482" s="2" t="str">
        <f>IF(B482&lt;&gt;"",MAX(0,B482-E482-F482)-(MAX(0,(B482-E482-F482))*(MAX(0,Stammdaten!$C$28-MAX(C482,D482))))+E482+F482,"")</f>
        <v/>
      </c>
      <c r="H482" s="33"/>
      <c r="I482" s="33"/>
      <c r="J482" s="2" t="str">
        <f t="shared" si="15"/>
        <v/>
      </c>
      <c r="K482" s="33"/>
      <c r="L482" s="2" t="str">
        <f t="shared" si="14"/>
        <v/>
      </c>
      <c r="M482" s="33"/>
    </row>
    <row r="483" spans="1:13" x14ac:dyDescent="0.25">
      <c r="A483" s="5" t="str">
        <f>IF(Marktlokationen!A482&lt;&gt;"",Marktlokationen!A482,"")</f>
        <v/>
      </c>
      <c r="B483" s="33"/>
      <c r="C483" s="17" t="str">
        <f>IF('Selbsterklärung Mo-Fr'!C483&lt;&gt;"",'Selbsterklärung Mo-Fr'!C483,"")</f>
        <v/>
      </c>
      <c r="D483" s="17" t="str">
        <f>IF('Selbsterklärung Mo-Fr'!D483&lt;&gt;"",'Selbsterklärung Mo-Fr'!D483,"")</f>
        <v/>
      </c>
      <c r="E483" s="33"/>
      <c r="F483" s="33"/>
      <c r="G483" s="2" t="str">
        <f>IF(B483&lt;&gt;"",MAX(0,B483-E483-F483)-(MAX(0,(B483-E483-F483))*(MAX(0,Stammdaten!$C$28-MAX(C483,D483))))+E483+F483,"")</f>
        <v/>
      </c>
      <c r="H483" s="33"/>
      <c r="I483" s="33"/>
      <c r="J483" s="2" t="str">
        <f t="shared" si="15"/>
        <v/>
      </c>
      <c r="K483" s="33"/>
      <c r="L483" s="2" t="str">
        <f t="shared" si="14"/>
        <v/>
      </c>
      <c r="M483" s="33"/>
    </row>
    <row r="484" spans="1:13" x14ac:dyDescent="0.25">
      <c r="A484" s="5" t="str">
        <f>IF(Marktlokationen!A483&lt;&gt;"",Marktlokationen!A483,"")</f>
        <v/>
      </c>
      <c r="B484" s="33"/>
      <c r="C484" s="17" t="str">
        <f>IF('Selbsterklärung Mo-Fr'!C484&lt;&gt;"",'Selbsterklärung Mo-Fr'!C484,"")</f>
        <v/>
      </c>
      <c r="D484" s="17" t="str">
        <f>IF('Selbsterklärung Mo-Fr'!D484&lt;&gt;"",'Selbsterklärung Mo-Fr'!D484,"")</f>
        <v/>
      </c>
      <c r="E484" s="33"/>
      <c r="F484" s="33"/>
      <c r="G484" s="2" t="str">
        <f>IF(B484&lt;&gt;"",MAX(0,B484-E484-F484)-(MAX(0,(B484-E484-F484))*(MAX(0,Stammdaten!$C$28-MAX(C484,D484))))+E484+F484,"")</f>
        <v/>
      </c>
      <c r="H484" s="33"/>
      <c r="I484" s="33"/>
      <c r="J484" s="2" t="str">
        <f t="shared" si="15"/>
        <v/>
      </c>
      <c r="K484" s="33"/>
      <c r="L484" s="2" t="str">
        <f t="shared" si="14"/>
        <v/>
      </c>
      <c r="M484" s="33"/>
    </row>
    <row r="485" spans="1:13" x14ac:dyDescent="0.25">
      <c r="A485" s="5" t="str">
        <f>IF(Marktlokationen!A484&lt;&gt;"",Marktlokationen!A484,"")</f>
        <v/>
      </c>
      <c r="B485" s="33"/>
      <c r="C485" s="17" t="str">
        <f>IF('Selbsterklärung Mo-Fr'!C485&lt;&gt;"",'Selbsterklärung Mo-Fr'!C485,"")</f>
        <v/>
      </c>
      <c r="D485" s="17" t="str">
        <f>IF('Selbsterklärung Mo-Fr'!D485&lt;&gt;"",'Selbsterklärung Mo-Fr'!D485,"")</f>
        <v/>
      </c>
      <c r="E485" s="33"/>
      <c r="F485" s="33"/>
      <c r="G485" s="2" t="str">
        <f>IF(B485&lt;&gt;"",MAX(0,B485-E485-F485)-(MAX(0,(B485-E485-F485))*(MAX(0,Stammdaten!$C$28-MAX(C485,D485))))+E485+F485,"")</f>
        <v/>
      </c>
      <c r="H485" s="33"/>
      <c r="I485" s="33"/>
      <c r="J485" s="2" t="str">
        <f t="shared" si="15"/>
        <v/>
      </c>
      <c r="K485" s="33"/>
      <c r="L485" s="2" t="str">
        <f t="shared" si="14"/>
        <v/>
      </c>
      <c r="M485" s="33"/>
    </row>
    <row r="486" spans="1:13" x14ac:dyDescent="0.25">
      <c r="A486" s="5" t="str">
        <f>IF(Marktlokationen!A485&lt;&gt;"",Marktlokationen!A485,"")</f>
        <v/>
      </c>
      <c r="B486" s="33"/>
      <c r="C486" s="17" t="str">
        <f>IF('Selbsterklärung Mo-Fr'!C486&lt;&gt;"",'Selbsterklärung Mo-Fr'!C486,"")</f>
        <v/>
      </c>
      <c r="D486" s="17" t="str">
        <f>IF('Selbsterklärung Mo-Fr'!D486&lt;&gt;"",'Selbsterklärung Mo-Fr'!D486,"")</f>
        <v/>
      </c>
      <c r="E486" s="33"/>
      <c r="F486" s="33"/>
      <c r="G486" s="2" t="str">
        <f>IF(B486&lt;&gt;"",MAX(0,B486-E486-F486)-(MAX(0,(B486-E486-F486))*(MAX(0,Stammdaten!$C$28-MAX(C486,D486))))+E486+F486,"")</f>
        <v/>
      </c>
      <c r="H486" s="33"/>
      <c r="I486" s="33"/>
      <c r="J486" s="2" t="str">
        <f t="shared" si="15"/>
        <v/>
      </c>
      <c r="K486" s="33"/>
      <c r="L486" s="2" t="str">
        <f t="shared" si="14"/>
        <v/>
      </c>
      <c r="M486" s="33"/>
    </row>
    <row r="487" spans="1:13" x14ac:dyDescent="0.25">
      <c r="A487" s="5" t="str">
        <f>IF(Marktlokationen!A486&lt;&gt;"",Marktlokationen!A486,"")</f>
        <v/>
      </c>
      <c r="B487" s="33"/>
      <c r="C487" s="17" t="str">
        <f>IF('Selbsterklärung Mo-Fr'!C487&lt;&gt;"",'Selbsterklärung Mo-Fr'!C487,"")</f>
        <v/>
      </c>
      <c r="D487" s="17" t="str">
        <f>IF('Selbsterklärung Mo-Fr'!D487&lt;&gt;"",'Selbsterklärung Mo-Fr'!D487,"")</f>
        <v/>
      </c>
      <c r="E487" s="33"/>
      <c r="F487" s="33"/>
      <c r="G487" s="2" t="str">
        <f>IF(B487&lt;&gt;"",MAX(0,B487-E487-F487)-(MAX(0,(B487-E487-F487))*(MAX(0,Stammdaten!$C$28-MAX(C487,D487))))+E487+F487,"")</f>
        <v/>
      </c>
      <c r="H487" s="33"/>
      <c r="I487" s="33"/>
      <c r="J487" s="2" t="str">
        <f t="shared" si="15"/>
        <v/>
      </c>
      <c r="K487" s="33"/>
      <c r="L487" s="2" t="str">
        <f t="shared" si="14"/>
        <v/>
      </c>
      <c r="M487" s="33"/>
    </row>
    <row r="488" spans="1:13" x14ac:dyDescent="0.25">
      <c r="A488" s="5" t="str">
        <f>IF(Marktlokationen!A487&lt;&gt;"",Marktlokationen!A487,"")</f>
        <v/>
      </c>
      <c r="B488" s="33"/>
      <c r="C488" s="17" t="str">
        <f>IF('Selbsterklärung Mo-Fr'!C488&lt;&gt;"",'Selbsterklärung Mo-Fr'!C488,"")</f>
        <v/>
      </c>
      <c r="D488" s="17" t="str">
        <f>IF('Selbsterklärung Mo-Fr'!D488&lt;&gt;"",'Selbsterklärung Mo-Fr'!D488,"")</f>
        <v/>
      </c>
      <c r="E488" s="33"/>
      <c r="F488" s="33"/>
      <c r="G488" s="2" t="str">
        <f>IF(B488&lt;&gt;"",MAX(0,B488-E488-F488)-(MAX(0,(B488-E488-F488))*(MAX(0,Stammdaten!$C$28-MAX(C488,D488))))+E488+F488,"")</f>
        <v/>
      </c>
      <c r="H488" s="33"/>
      <c r="I488" s="33"/>
      <c r="J488" s="2" t="str">
        <f t="shared" si="15"/>
        <v/>
      </c>
      <c r="K488" s="33"/>
      <c r="L488" s="2" t="str">
        <f t="shared" si="14"/>
        <v/>
      </c>
      <c r="M488" s="33"/>
    </row>
    <row r="489" spans="1:13" x14ac:dyDescent="0.25">
      <c r="A489" s="5" t="str">
        <f>IF(Marktlokationen!A488&lt;&gt;"",Marktlokationen!A488,"")</f>
        <v/>
      </c>
      <c r="B489" s="33"/>
      <c r="C489" s="17" t="str">
        <f>IF('Selbsterklärung Mo-Fr'!C489&lt;&gt;"",'Selbsterklärung Mo-Fr'!C489,"")</f>
        <v/>
      </c>
      <c r="D489" s="17" t="str">
        <f>IF('Selbsterklärung Mo-Fr'!D489&lt;&gt;"",'Selbsterklärung Mo-Fr'!D489,"")</f>
        <v/>
      </c>
      <c r="E489" s="33"/>
      <c r="F489" s="33"/>
      <c r="G489" s="2" t="str">
        <f>IF(B489&lt;&gt;"",MAX(0,B489-E489-F489)-(MAX(0,(B489-E489-F489))*(MAX(0,Stammdaten!$C$28-MAX(C489,D489))))+E489+F489,"")</f>
        <v/>
      </c>
      <c r="H489" s="33"/>
      <c r="I489" s="33"/>
      <c r="J489" s="2" t="str">
        <f t="shared" si="15"/>
        <v/>
      </c>
      <c r="K489" s="33"/>
      <c r="L489" s="2" t="str">
        <f t="shared" si="14"/>
        <v/>
      </c>
      <c r="M489" s="33"/>
    </row>
    <row r="490" spans="1:13" x14ac:dyDescent="0.25">
      <c r="A490" s="5" t="str">
        <f>IF(Marktlokationen!A489&lt;&gt;"",Marktlokationen!A489,"")</f>
        <v/>
      </c>
      <c r="B490" s="33"/>
      <c r="C490" s="17" t="str">
        <f>IF('Selbsterklärung Mo-Fr'!C490&lt;&gt;"",'Selbsterklärung Mo-Fr'!C490,"")</f>
        <v/>
      </c>
      <c r="D490" s="17" t="str">
        <f>IF('Selbsterklärung Mo-Fr'!D490&lt;&gt;"",'Selbsterklärung Mo-Fr'!D490,"")</f>
        <v/>
      </c>
      <c r="E490" s="33"/>
      <c r="F490" s="33"/>
      <c r="G490" s="2" t="str">
        <f>IF(B490&lt;&gt;"",MAX(0,B490-E490-F490)-(MAX(0,(B490-E490-F490))*(MAX(0,Stammdaten!$C$28-MAX(C490,D490))))+E490+F490,"")</f>
        <v/>
      </c>
      <c r="H490" s="33"/>
      <c r="I490" s="33"/>
      <c r="J490" s="2" t="str">
        <f t="shared" si="15"/>
        <v/>
      </c>
      <c r="K490" s="33"/>
      <c r="L490" s="2" t="str">
        <f t="shared" si="14"/>
        <v/>
      </c>
      <c r="M490" s="33"/>
    </row>
    <row r="491" spans="1:13" x14ac:dyDescent="0.25">
      <c r="A491" s="5" t="str">
        <f>IF(Marktlokationen!A490&lt;&gt;"",Marktlokationen!A490,"")</f>
        <v/>
      </c>
      <c r="B491" s="33"/>
      <c r="C491" s="17" t="str">
        <f>IF('Selbsterklärung Mo-Fr'!C491&lt;&gt;"",'Selbsterklärung Mo-Fr'!C491,"")</f>
        <v/>
      </c>
      <c r="D491" s="17" t="str">
        <f>IF('Selbsterklärung Mo-Fr'!D491&lt;&gt;"",'Selbsterklärung Mo-Fr'!D491,"")</f>
        <v/>
      </c>
      <c r="E491" s="33"/>
      <c r="F491" s="33"/>
      <c r="G491" s="2" t="str">
        <f>IF(B491&lt;&gt;"",MAX(0,B491-E491-F491)-(MAX(0,(B491-E491-F491))*(MAX(0,Stammdaten!$C$28-MAX(C491,D491))))+E491+F491,"")</f>
        <v/>
      </c>
      <c r="H491" s="33"/>
      <c r="I491" s="33"/>
      <c r="J491" s="2" t="str">
        <f t="shared" si="15"/>
        <v/>
      </c>
      <c r="K491" s="33"/>
      <c r="L491" s="2" t="str">
        <f t="shared" si="14"/>
        <v/>
      </c>
      <c r="M491" s="33"/>
    </row>
    <row r="492" spans="1:13" x14ac:dyDescent="0.25">
      <c r="A492" s="5" t="str">
        <f>IF(Marktlokationen!A491&lt;&gt;"",Marktlokationen!A491,"")</f>
        <v/>
      </c>
      <c r="B492" s="33"/>
      <c r="C492" s="17" t="str">
        <f>IF('Selbsterklärung Mo-Fr'!C492&lt;&gt;"",'Selbsterklärung Mo-Fr'!C492,"")</f>
        <v/>
      </c>
      <c r="D492" s="17" t="str">
        <f>IF('Selbsterklärung Mo-Fr'!D492&lt;&gt;"",'Selbsterklärung Mo-Fr'!D492,"")</f>
        <v/>
      </c>
      <c r="E492" s="33"/>
      <c r="F492" s="33"/>
      <c r="G492" s="2" t="str">
        <f>IF(B492&lt;&gt;"",MAX(0,B492-E492-F492)-(MAX(0,(B492-E492-F492))*(MAX(0,Stammdaten!$C$28-MAX(C492,D492))))+E492+F492,"")</f>
        <v/>
      </c>
      <c r="H492" s="33"/>
      <c r="I492" s="33"/>
      <c r="J492" s="2" t="str">
        <f t="shared" si="15"/>
        <v/>
      </c>
      <c r="K492" s="33"/>
      <c r="L492" s="2" t="str">
        <f t="shared" si="14"/>
        <v/>
      </c>
      <c r="M492" s="33"/>
    </row>
    <row r="493" spans="1:13" x14ac:dyDescent="0.25">
      <c r="A493" s="5" t="str">
        <f>IF(Marktlokationen!A492&lt;&gt;"",Marktlokationen!A492,"")</f>
        <v/>
      </c>
      <c r="B493" s="33"/>
      <c r="C493" s="17" t="str">
        <f>IF('Selbsterklärung Mo-Fr'!C493&lt;&gt;"",'Selbsterklärung Mo-Fr'!C493,"")</f>
        <v/>
      </c>
      <c r="D493" s="17" t="str">
        <f>IF('Selbsterklärung Mo-Fr'!D493&lt;&gt;"",'Selbsterklärung Mo-Fr'!D493,"")</f>
        <v/>
      </c>
      <c r="E493" s="33"/>
      <c r="F493" s="33"/>
      <c r="G493" s="2" t="str">
        <f>IF(B493&lt;&gt;"",MAX(0,B493-E493-F493)-(MAX(0,(B493-E493-F493))*(MAX(0,Stammdaten!$C$28-MAX(C493,D493))))+E493+F493,"")</f>
        <v/>
      </c>
      <c r="H493" s="33"/>
      <c r="I493" s="33"/>
      <c r="J493" s="2" t="str">
        <f t="shared" si="15"/>
        <v/>
      </c>
      <c r="K493" s="33"/>
      <c r="L493" s="2" t="str">
        <f t="shared" si="14"/>
        <v/>
      </c>
      <c r="M493" s="33"/>
    </row>
    <row r="494" spans="1:13" x14ac:dyDescent="0.25">
      <c r="A494" s="5" t="str">
        <f>IF(Marktlokationen!A493&lt;&gt;"",Marktlokationen!A493,"")</f>
        <v/>
      </c>
      <c r="B494" s="33"/>
      <c r="C494" s="17" t="str">
        <f>IF('Selbsterklärung Mo-Fr'!C494&lt;&gt;"",'Selbsterklärung Mo-Fr'!C494,"")</f>
        <v/>
      </c>
      <c r="D494" s="17" t="str">
        <f>IF('Selbsterklärung Mo-Fr'!D494&lt;&gt;"",'Selbsterklärung Mo-Fr'!D494,"")</f>
        <v/>
      </c>
      <c r="E494" s="33"/>
      <c r="F494" s="33"/>
      <c r="G494" s="2" t="str">
        <f>IF(B494&lt;&gt;"",MAX(0,B494-E494-F494)-(MAX(0,(B494-E494-F494))*(MAX(0,Stammdaten!$C$28-MAX(C494,D494))))+E494+F494,"")</f>
        <v/>
      </c>
      <c r="H494" s="33"/>
      <c r="I494" s="33"/>
      <c r="J494" s="2" t="str">
        <f t="shared" si="15"/>
        <v/>
      </c>
      <c r="K494" s="33"/>
      <c r="L494" s="2" t="str">
        <f t="shared" si="14"/>
        <v/>
      </c>
      <c r="M494" s="33"/>
    </row>
    <row r="495" spans="1:13" x14ac:dyDescent="0.25">
      <c r="A495" s="5" t="str">
        <f>IF(Marktlokationen!A494&lt;&gt;"",Marktlokationen!A494,"")</f>
        <v/>
      </c>
      <c r="B495" s="33"/>
      <c r="C495" s="17" t="str">
        <f>IF('Selbsterklärung Mo-Fr'!C495&lt;&gt;"",'Selbsterklärung Mo-Fr'!C495,"")</f>
        <v/>
      </c>
      <c r="D495" s="17" t="str">
        <f>IF('Selbsterklärung Mo-Fr'!D495&lt;&gt;"",'Selbsterklärung Mo-Fr'!D495,"")</f>
        <v/>
      </c>
      <c r="E495" s="33"/>
      <c r="F495" s="33"/>
      <c r="G495" s="2" t="str">
        <f>IF(B495&lt;&gt;"",MAX(0,B495-E495-F495)-(MAX(0,(B495-E495-F495))*(MAX(0,Stammdaten!$C$28-MAX(C495,D495))))+E495+F495,"")</f>
        <v/>
      </c>
      <c r="H495" s="33"/>
      <c r="I495" s="33"/>
      <c r="J495" s="2" t="str">
        <f t="shared" si="15"/>
        <v/>
      </c>
      <c r="K495" s="33"/>
      <c r="L495" s="2" t="str">
        <f t="shared" si="14"/>
        <v/>
      </c>
      <c r="M495" s="33"/>
    </row>
    <row r="496" spans="1:13" x14ac:dyDescent="0.25">
      <c r="A496" s="5" t="str">
        <f>IF(Marktlokationen!A495&lt;&gt;"",Marktlokationen!A495,"")</f>
        <v/>
      </c>
      <c r="B496" s="33"/>
      <c r="C496" s="17" t="str">
        <f>IF('Selbsterklärung Mo-Fr'!C496&lt;&gt;"",'Selbsterklärung Mo-Fr'!C496,"")</f>
        <v/>
      </c>
      <c r="D496" s="17" t="str">
        <f>IF('Selbsterklärung Mo-Fr'!D496&lt;&gt;"",'Selbsterklärung Mo-Fr'!D496,"")</f>
        <v/>
      </c>
      <c r="E496" s="33"/>
      <c r="F496" s="33"/>
      <c r="G496" s="2" t="str">
        <f>IF(B496&lt;&gt;"",MAX(0,B496-E496-F496)-(MAX(0,(B496-E496-F496))*(MAX(0,Stammdaten!$C$28-MAX(C496,D496))))+E496+F496,"")</f>
        <v/>
      </c>
      <c r="H496" s="33"/>
      <c r="I496" s="33"/>
      <c r="J496" s="2" t="str">
        <f t="shared" si="15"/>
        <v/>
      </c>
      <c r="K496" s="33"/>
      <c r="L496" s="2" t="str">
        <f t="shared" si="14"/>
        <v/>
      </c>
      <c r="M496" s="33"/>
    </row>
    <row r="497" spans="1:13" x14ac:dyDescent="0.25">
      <c r="A497" s="5" t="str">
        <f>IF(Marktlokationen!A496&lt;&gt;"",Marktlokationen!A496,"")</f>
        <v/>
      </c>
      <c r="B497" s="33"/>
      <c r="C497" s="17" t="str">
        <f>IF('Selbsterklärung Mo-Fr'!C497&lt;&gt;"",'Selbsterklärung Mo-Fr'!C497,"")</f>
        <v/>
      </c>
      <c r="D497" s="17" t="str">
        <f>IF('Selbsterklärung Mo-Fr'!D497&lt;&gt;"",'Selbsterklärung Mo-Fr'!D497,"")</f>
        <v/>
      </c>
      <c r="E497" s="33"/>
      <c r="F497" s="33"/>
      <c r="G497" s="2" t="str">
        <f>IF(B497&lt;&gt;"",MAX(0,B497-E497-F497)-(MAX(0,(B497-E497-F497))*(MAX(0,Stammdaten!$C$28-MAX(C497,D497))))+E497+F497,"")</f>
        <v/>
      </c>
      <c r="H497" s="33"/>
      <c r="I497" s="33"/>
      <c r="J497" s="2" t="str">
        <f t="shared" si="15"/>
        <v/>
      </c>
      <c r="K497" s="33"/>
      <c r="L497" s="2" t="str">
        <f t="shared" si="14"/>
        <v/>
      </c>
      <c r="M497" s="33"/>
    </row>
    <row r="498" spans="1:13" x14ac:dyDescent="0.25">
      <c r="A498" s="5" t="str">
        <f>IF(Marktlokationen!A497&lt;&gt;"",Marktlokationen!A497,"")</f>
        <v/>
      </c>
      <c r="B498" s="33"/>
      <c r="C498" s="17" t="str">
        <f>IF('Selbsterklärung Mo-Fr'!C498&lt;&gt;"",'Selbsterklärung Mo-Fr'!C498,"")</f>
        <v/>
      </c>
      <c r="D498" s="17" t="str">
        <f>IF('Selbsterklärung Mo-Fr'!D498&lt;&gt;"",'Selbsterklärung Mo-Fr'!D498,"")</f>
        <v/>
      </c>
      <c r="E498" s="33"/>
      <c r="F498" s="33"/>
      <c r="G498" s="2" t="str">
        <f>IF(B498&lt;&gt;"",MAX(0,B498-E498-F498)-(MAX(0,(B498-E498-F498))*(MAX(0,Stammdaten!$C$28-MAX(C498,D498))))+E498+F498,"")</f>
        <v/>
      </c>
      <c r="H498" s="33"/>
      <c r="I498" s="33"/>
      <c r="J498" s="2" t="str">
        <f t="shared" si="15"/>
        <v/>
      </c>
      <c r="K498" s="33"/>
      <c r="L498" s="2" t="str">
        <f t="shared" si="14"/>
        <v/>
      </c>
      <c r="M498" s="33"/>
    </row>
    <row r="499" spans="1:13" x14ac:dyDescent="0.25">
      <c r="A499" s="5" t="str">
        <f>IF(Marktlokationen!A498&lt;&gt;"",Marktlokationen!A498,"")</f>
        <v/>
      </c>
      <c r="B499" s="33"/>
      <c r="C499" s="17" t="str">
        <f>IF('Selbsterklärung Mo-Fr'!C499&lt;&gt;"",'Selbsterklärung Mo-Fr'!C499,"")</f>
        <v/>
      </c>
      <c r="D499" s="17" t="str">
        <f>IF('Selbsterklärung Mo-Fr'!D499&lt;&gt;"",'Selbsterklärung Mo-Fr'!D499,"")</f>
        <v/>
      </c>
      <c r="E499" s="33"/>
      <c r="F499" s="33"/>
      <c r="G499" s="2" t="str">
        <f>IF(B499&lt;&gt;"",MAX(0,B499-E499-F499)-(MAX(0,(B499-E499-F499))*(MAX(0,Stammdaten!$C$28-MAX(C499,D499))))+E499+F499,"")</f>
        <v/>
      </c>
      <c r="H499" s="33"/>
      <c r="I499" s="33"/>
      <c r="J499" s="2" t="str">
        <f t="shared" si="15"/>
        <v/>
      </c>
      <c r="K499" s="33"/>
      <c r="L499" s="2" t="str">
        <f t="shared" si="14"/>
        <v/>
      </c>
      <c r="M499" s="33"/>
    </row>
    <row r="500" spans="1:13" x14ac:dyDescent="0.25">
      <c r="A500" s="5" t="str">
        <f>IF(Marktlokationen!A499&lt;&gt;"",Marktlokationen!A499,"")</f>
        <v/>
      </c>
      <c r="B500" s="33"/>
      <c r="C500" s="17" t="str">
        <f>IF('Selbsterklärung Mo-Fr'!C500&lt;&gt;"",'Selbsterklärung Mo-Fr'!C500,"")</f>
        <v/>
      </c>
      <c r="D500" s="17" t="str">
        <f>IF('Selbsterklärung Mo-Fr'!D500&lt;&gt;"",'Selbsterklärung Mo-Fr'!D500,"")</f>
        <v/>
      </c>
      <c r="E500" s="33"/>
      <c r="F500" s="33"/>
      <c r="G500" s="2" t="str">
        <f>IF(B500&lt;&gt;"",MAX(0,B500-E500-F500)-(MAX(0,(B500-E500-F500))*(MAX(0,Stammdaten!$C$28-MAX(C500,D500))))+E500+F500,"")</f>
        <v/>
      </c>
      <c r="H500" s="33"/>
      <c r="I500" s="33"/>
      <c r="J500" s="2" t="str">
        <f t="shared" si="15"/>
        <v/>
      </c>
      <c r="K500" s="33"/>
      <c r="L500" s="2" t="str">
        <f t="shared" si="14"/>
        <v/>
      </c>
      <c r="M500" s="33"/>
    </row>
    <row r="501" spans="1:13" x14ac:dyDescent="0.25">
      <c r="A501" s="5" t="str">
        <f>IF(Marktlokationen!A500&lt;&gt;"",Marktlokationen!A500,"")</f>
        <v/>
      </c>
      <c r="B501" s="33"/>
      <c r="C501" s="17" t="str">
        <f>IF('Selbsterklärung Mo-Fr'!C501&lt;&gt;"",'Selbsterklärung Mo-Fr'!C501,"")</f>
        <v/>
      </c>
      <c r="D501" s="17" t="str">
        <f>IF('Selbsterklärung Mo-Fr'!D501&lt;&gt;"",'Selbsterklärung Mo-Fr'!D501,"")</f>
        <v/>
      </c>
      <c r="E501" s="33"/>
      <c r="F501" s="33"/>
      <c r="G501" s="2" t="str">
        <f>IF(B501&lt;&gt;"",MAX(0,B501-E501-F501)-(MAX(0,(B501-E501-F501))*(MAX(0,Stammdaten!$C$28-MAX(C501,D501))))+E501+F501,"")</f>
        <v/>
      </c>
      <c r="H501" s="33"/>
      <c r="I501" s="33"/>
      <c r="J501" s="2" t="str">
        <f t="shared" si="15"/>
        <v/>
      </c>
      <c r="K501" s="33"/>
      <c r="L501" s="2" t="str">
        <f t="shared" si="14"/>
        <v/>
      </c>
      <c r="M501" s="33"/>
    </row>
    <row r="502" spans="1:13" x14ac:dyDescent="0.25">
      <c r="A502" s="5" t="str">
        <f>IF(Marktlokationen!A501&lt;&gt;"",Marktlokationen!A501,"")</f>
        <v/>
      </c>
      <c r="B502" s="33"/>
      <c r="C502" s="17" t="str">
        <f>IF('Selbsterklärung Mo-Fr'!C502&lt;&gt;"",'Selbsterklärung Mo-Fr'!C502,"")</f>
        <v/>
      </c>
      <c r="D502" s="17" t="str">
        <f>IF('Selbsterklärung Mo-Fr'!D502&lt;&gt;"",'Selbsterklärung Mo-Fr'!D502,"")</f>
        <v/>
      </c>
      <c r="E502" s="33"/>
      <c r="F502" s="33"/>
      <c r="G502" s="2" t="str">
        <f>IF(B502&lt;&gt;"",MAX(0,B502-E502-F502)-(MAX(0,(B502-E502-F502))*(MAX(0,Stammdaten!$C$28-MAX(C502,D502))))+E502+F502,"")</f>
        <v/>
      </c>
      <c r="H502" s="33"/>
      <c r="I502" s="33"/>
      <c r="J502" s="2" t="str">
        <f t="shared" si="15"/>
        <v/>
      </c>
      <c r="K502" s="33"/>
      <c r="L502" s="2" t="str">
        <f t="shared" si="14"/>
        <v/>
      </c>
      <c r="M502" s="33"/>
    </row>
    <row r="503" spans="1:13" x14ac:dyDescent="0.25">
      <c r="A503" s="5" t="str">
        <f>IF(Marktlokationen!A502&lt;&gt;"",Marktlokationen!A502,"")</f>
        <v/>
      </c>
      <c r="B503" s="33"/>
      <c r="C503" s="17" t="str">
        <f>IF('Selbsterklärung Mo-Fr'!C503&lt;&gt;"",'Selbsterklärung Mo-Fr'!C503,"")</f>
        <v/>
      </c>
      <c r="D503" s="17" t="str">
        <f>IF('Selbsterklärung Mo-Fr'!D503&lt;&gt;"",'Selbsterklärung Mo-Fr'!D503,"")</f>
        <v/>
      </c>
      <c r="E503" s="33"/>
      <c r="F503" s="33"/>
      <c r="G503" s="2" t="str">
        <f>IF(B503&lt;&gt;"",MAX(0,B503-E503-F503)-(MAX(0,(B503-E503-F503))*(MAX(0,Stammdaten!$C$28-MAX(C503,D503))))+E503+F503,"")</f>
        <v/>
      </c>
      <c r="H503" s="33"/>
      <c r="I503" s="33"/>
      <c r="J503" s="2" t="str">
        <f t="shared" si="15"/>
        <v/>
      </c>
      <c r="K503" s="33"/>
      <c r="L503" s="2" t="str">
        <f t="shared" si="14"/>
        <v/>
      </c>
      <c r="M503" s="33"/>
    </row>
    <row r="504" spans="1:13" x14ac:dyDescent="0.25">
      <c r="A504" s="5" t="str">
        <f>IF(Marktlokationen!A503&lt;&gt;"",Marktlokationen!A503,"")</f>
        <v/>
      </c>
      <c r="B504" s="33"/>
      <c r="C504" s="17" t="str">
        <f>IF('Selbsterklärung Mo-Fr'!C504&lt;&gt;"",'Selbsterklärung Mo-Fr'!C504,"")</f>
        <v/>
      </c>
      <c r="D504" s="17" t="str">
        <f>IF('Selbsterklärung Mo-Fr'!D504&lt;&gt;"",'Selbsterklärung Mo-Fr'!D504,"")</f>
        <v/>
      </c>
      <c r="E504" s="33"/>
      <c r="F504" s="33"/>
      <c r="G504" s="2" t="str">
        <f>IF(B504&lt;&gt;"",MAX(0,B504-E504-F504)-(MAX(0,(B504-E504-F504))*(MAX(0,Stammdaten!$C$28-MAX(C504,D504))))+E504+F504,"")</f>
        <v/>
      </c>
      <c r="H504" s="33"/>
      <c r="I504" s="33"/>
      <c r="J504" s="2" t="str">
        <f t="shared" si="15"/>
        <v/>
      </c>
      <c r="K504" s="33"/>
      <c r="L504" s="2" t="str">
        <f t="shared" si="14"/>
        <v/>
      </c>
      <c r="M504" s="33"/>
    </row>
    <row r="505" spans="1:13" x14ac:dyDescent="0.25">
      <c r="A505" s="5" t="str">
        <f>IF(Marktlokationen!A504&lt;&gt;"",Marktlokationen!A504,"")</f>
        <v/>
      </c>
      <c r="B505" s="33"/>
      <c r="C505" s="17" t="str">
        <f>IF('Selbsterklärung Mo-Fr'!C505&lt;&gt;"",'Selbsterklärung Mo-Fr'!C505,"")</f>
        <v/>
      </c>
      <c r="D505" s="17" t="str">
        <f>IF('Selbsterklärung Mo-Fr'!D505&lt;&gt;"",'Selbsterklärung Mo-Fr'!D505,"")</f>
        <v/>
      </c>
      <c r="E505" s="33"/>
      <c r="F505" s="33"/>
      <c r="G505" s="2" t="str">
        <f>IF(B505&lt;&gt;"",MAX(0,B505-E505-F505)-(MAX(0,(B505-E505-F505))*(MAX(0,Stammdaten!$C$28-MAX(C505,D505))))+E505+F505,"")</f>
        <v/>
      </c>
      <c r="H505" s="33"/>
      <c r="I505" s="33"/>
      <c r="J505" s="2" t="str">
        <f t="shared" si="15"/>
        <v/>
      </c>
      <c r="K505" s="33"/>
      <c r="L505" s="2" t="str">
        <f t="shared" si="14"/>
        <v/>
      </c>
      <c r="M505" s="33"/>
    </row>
    <row r="506" spans="1:13" x14ac:dyDescent="0.25">
      <c r="A506" s="5" t="str">
        <f>IF(Marktlokationen!A505&lt;&gt;"",Marktlokationen!A505,"")</f>
        <v/>
      </c>
      <c r="B506" s="33"/>
      <c r="C506" s="17" t="str">
        <f>IF('Selbsterklärung Mo-Fr'!C506&lt;&gt;"",'Selbsterklärung Mo-Fr'!C506,"")</f>
        <v/>
      </c>
      <c r="D506" s="17" t="str">
        <f>IF('Selbsterklärung Mo-Fr'!D506&lt;&gt;"",'Selbsterklärung Mo-Fr'!D506,"")</f>
        <v/>
      </c>
      <c r="E506" s="33"/>
      <c r="F506" s="33"/>
      <c r="G506" s="2" t="str">
        <f>IF(B506&lt;&gt;"",MAX(0,B506-E506-F506)-(MAX(0,(B506-E506-F506))*(MAX(0,Stammdaten!$C$28-MAX(C506,D506))))+E506+F506,"")</f>
        <v/>
      </c>
      <c r="H506" s="33"/>
      <c r="I506" s="33"/>
      <c r="J506" s="2" t="str">
        <f t="shared" si="15"/>
        <v/>
      </c>
      <c r="K506" s="33"/>
      <c r="L506" s="2" t="str">
        <f t="shared" si="14"/>
        <v/>
      </c>
      <c r="M506" s="33"/>
    </row>
    <row r="507" spans="1:13" x14ac:dyDescent="0.25">
      <c r="A507" s="5" t="str">
        <f>IF(Marktlokationen!A506&lt;&gt;"",Marktlokationen!A506,"")</f>
        <v/>
      </c>
      <c r="B507" s="33"/>
      <c r="C507" s="17" t="str">
        <f>IF('Selbsterklärung Mo-Fr'!C507&lt;&gt;"",'Selbsterklärung Mo-Fr'!C507,"")</f>
        <v/>
      </c>
      <c r="D507" s="17" t="str">
        <f>IF('Selbsterklärung Mo-Fr'!D507&lt;&gt;"",'Selbsterklärung Mo-Fr'!D507,"")</f>
        <v/>
      </c>
      <c r="E507" s="33"/>
      <c r="F507" s="33"/>
      <c r="G507" s="2" t="str">
        <f>IF(B507&lt;&gt;"",MAX(0,B507-E507-F507)-(MAX(0,(B507-E507-F507))*(MAX(0,Stammdaten!$C$28-MAX(C507,D507))))+E507+F507,"")</f>
        <v/>
      </c>
      <c r="H507" s="33"/>
      <c r="I507" s="33"/>
      <c r="J507" s="2" t="str">
        <f t="shared" si="15"/>
        <v/>
      </c>
      <c r="K507" s="33"/>
      <c r="L507" s="2" t="str">
        <f t="shared" si="14"/>
        <v/>
      </c>
      <c r="M507" s="33"/>
    </row>
    <row r="508" spans="1:13" x14ac:dyDescent="0.25">
      <c r="A508" s="5" t="str">
        <f>IF(Marktlokationen!A507&lt;&gt;"",Marktlokationen!A507,"")</f>
        <v/>
      </c>
      <c r="B508" s="33"/>
      <c r="C508" s="17" t="str">
        <f>IF('Selbsterklärung Mo-Fr'!C508&lt;&gt;"",'Selbsterklärung Mo-Fr'!C508,"")</f>
        <v/>
      </c>
      <c r="D508" s="17" t="str">
        <f>IF('Selbsterklärung Mo-Fr'!D508&lt;&gt;"",'Selbsterklärung Mo-Fr'!D508,"")</f>
        <v/>
      </c>
      <c r="E508" s="33"/>
      <c r="F508" s="33"/>
      <c r="G508" s="2" t="str">
        <f>IF(B508&lt;&gt;"",MAX(0,B508-E508-F508)-(MAX(0,(B508-E508-F508))*(MAX(0,Stammdaten!$C$28-MAX(C508,D508))))+E508+F508,"")</f>
        <v/>
      </c>
      <c r="H508" s="33"/>
      <c r="I508" s="33"/>
      <c r="J508" s="2" t="str">
        <f t="shared" si="15"/>
        <v/>
      </c>
      <c r="K508" s="33"/>
      <c r="L508" s="2" t="str">
        <f t="shared" si="14"/>
        <v/>
      </c>
      <c r="M508" s="33"/>
    </row>
    <row r="509" spans="1:13" x14ac:dyDescent="0.25">
      <c r="A509" s="5" t="str">
        <f>IF(Marktlokationen!A508&lt;&gt;"",Marktlokationen!A508,"")</f>
        <v/>
      </c>
      <c r="B509" s="33"/>
      <c r="C509" s="17" t="str">
        <f>IF('Selbsterklärung Mo-Fr'!C509&lt;&gt;"",'Selbsterklärung Mo-Fr'!C509,"")</f>
        <v/>
      </c>
      <c r="D509" s="17" t="str">
        <f>IF('Selbsterklärung Mo-Fr'!D509&lt;&gt;"",'Selbsterklärung Mo-Fr'!D509,"")</f>
        <v/>
      </c>
      <c r="E509" s="33"/>
      <c r="F509" s="33"/>
      <c r="G509" s="2" t="str">
        <f>IF(B509&lt;&gt;"",MAX(0,B509-E509-F509)-(MAX(0,(B509-E509-F509))*(MAX(0,Stammdaten!$C$28-MAX(C509,D509))))+E509+F509,"")</f>
        <v/>
      </c>
      <c r="H509" s="33"/>
      <c r="I509" s="33"/>
      <c r="J509" s="2" t="str">
        <f t="shared" si="15"/>
        <v/>
      </c>
      <c r="K509" s="33"/>
      <c r="L509" s="2" t="str">
        <f t="shared" si="14"/>
        <v/>
      </c>
      <c r="M509" s="33"/>
    </row>
    <row r="510" spans="1:13" x14ac:dyDescent="0.25">
      <c r="A510" s="5" t="str">
        <f>IF(Marktlokationen!A509&lt;&gt;"",Marktlokationen!A509,"")</f>
        <v/>
      </c>
      <c r="B510" s="33"/>
      <c r="C510" s="17" t="str">
        <f>IF('Selbsterklärung Mo-Fr'!C510&lt;&gt;"",'Selbsterklärung Mo-Fr'!C510,"")</f>
        <v/>
      </c>
      <c r="D510" s="17" t="str">
        <f>IF('Selbsterklärung Mo-Fr'!D510&lt;&gt;"",'Selbsterklärung Mo-Fr'!D510,"")</f>
        <v/>
      </c>
      <c r="E510" s="33"/>
      <c r="F510" s="33"/>
      <c r="G510" s="2" t="str">
        <f>IF(B510&lt;&gt;"",MAX(0,B510-E510-F510)-(MAX(0,(B510-E510-F510))*(MAX(0,Stammdaten!$C$28-MAX(C510,D510))))+E510+F510,"")</f>
        <v/>
      </c>
      <c r="H510" s="33"/>
      <c r="I510" s="33"/>
      <c r="J510" s="2" t="str">
        <f t="shared" si="15"/>
        <v/>
      </c>
      <c r="K510" s="33"/>
      <c r="L510" s="2" t="str">
        <f t="shared" si="14"/>
        <v/>
      </c>
      <c r="M510" s="33"/>
    </row>
    <row r="511" spans="1:13" x14ac:dyDescent="0.25">
      <c r="A511" s="5" t="str">
        <f>IF(Marktlokationen!A510&lt;&gt;"",Marktlokationen!A510,"")</f>
        <v/>
      </c>
      <c r="B511" s="33"/>
      <c r="C511" s="17" t="str">
        <f>IF('Selbsterklärung Mo-Fr'!C511&lt;&gt;"",'Selbsterklärung Mo-Fr'!C511,"")</f>
        <v/>
      </c>
      <c r="D511" s="17" t="str">
        <f>IF('Selbsterklärung Mo-Fr'!D511&lt;&gt;"",'Selbsterklärung Mo-Fr'!D511,"")</f>
        <v/>
      </c>
      <c r="E511" s="33"/>
      <c r="F511" s="33"/>
      <c r="G511" s="2" t="str">
        <f>IF(B511&lt;&gt;"",MAX(0,B511-E511-F511)-(MAX(0,(B511-E511-F511))*(MAX(0,Stammdaten!$C$28-MAX(C511,D511))))+E511+F511,"")</f>
        <v/>
      </c>
      <c r="H511" s="33"/>
      <c r="I511" s="33"/>
      <c r="J511" s="2" t="str">
        <f t="shared" si="15"/>
        <v/>
      </c>
      <c r="K511" s="33"/>
      <c r="L511" s="2" t="str">
        <f t="shared" si="14"/>
        <v/>
      </c>
      <c r="M511" s="33"/>
    </row>
    <row r="512" spans="1:13" x14ac:dyDescent="0.25">
      <c r="A512" s="5" t="str">
        <f>IF(Marktlokationen!A511&lt;&gt;"",Marktlokationen!A511,"")</f>
        <v/>
      </c>
      <c r="B512" s="33"/>
      <c r="C512" s="17" t="str">
        <f>IF('Selbsterklärung Mo-Fr'!C512&lt;&gt;"",'Selbsterklärung Mo-Fr'!C512,"")</f>
        <v/>
      </c>
      <c r="D512" s="17" t="str">
        <f>IF('Selbsterklärung Mo-Fr'!D512&lt;&gt;"",'Selbsterklärung Mo-Fr'!D512,"")</f>
        <v/>
      </c>
      <c r="E512" s="33"/>
      <c r="F512" s="33"/>
      <c r="G512" s="2" t="str">
        <f>IF(B512&lt;&gt;"",MAX(0,B512-E512-F512)-(MAX(0,(B512-E512-F512))*(MAX(0,Stammdaten!$C$28-MAX(C512,D512))))+E512+F512,"")</f>
        <v/>
      </c>
      <c r="H512" s="33"/>
      <c r="I512" s="33"/>
      <c r="J512" s="2" t="str">
        <f t="shared" si="15"/>
        <v/>
      </c>
      <c r="K512" s="33"/>
      <c r="L512" s="2" t="str">
        <f t="shared" si="14"/>
        <v/>
      </c>
      <c r="M512" s="33"/>
    </row>
    <row r="513" spans="1:13" x14ac:dyDescent="0.25">
      <c r="A513" s="5" t="str">
        <f>IF(Marktlokationen!A512&lt;&gt;"",Marktlokationen!A512,"")</f>
        <v/>
      </c>
      <c r="B513" s="33"/>
      <c r="C513" s="17" t="str">
        <f>IF('Selbsterklärung Mo-Fr'!C513&lt;&gt;"",'Selbsterklärung Mo-Fr'!C513,"")</f>
        <v/>
      </c>
      <c r="D513" s="17" t="str">
        <f>IF('Selbsterklärung Mo-Fr'!D513&lt;&gt;"",'Selbsterklärung Mo-Fr'!D513,"")</f>
        <v/>
      </c>
      <c r="E513" s="33"/>
      <c r="F513" s="33"/>
      <c r="G513" s="2" t="str">
        <f>IF(B513&lt;&gt;"",MAX(0,B513-E513-F513)-(MAX(0,(B513-E513-F513))*(MAX(0,Stammdaten!$C$28-MAX(C513,D513))))+E513+F513,"")</f>
        <v/>
      </c>
      <c r="H513" s="33"/>
      <c r="I513" s="33"/>
      <c r="J513" s="2" t="str">
        <f t="shared" si="15"/>
        <v/>
      </c>
      <c r="K513" s="33"/>
      <c r="L513" s="2" t="str">
        <f t="shared" si="14"/>
        <v/>
      </c>
      <c r="M513" s="33"/>
    </row>
    <row r="514" spans="1:13" x14ac:dyDescent="0.25">
      <c r="A514" s="5" t="str">
        <f>IF(Marktlokationen!A513&lt;&gt;"",Marktlokationen!A513,"")</f>
        <v/>
      </c>
      <c r="B514" s="33"/>
      <c r="C514" s="17" t="str">
        <f>IF('Selbsterklärung Mo-Fr'!C514&lt;&gt;"",'Selbsterklärung Mo-Fr'!C514,"")</f>
        <v/>
      </c>
      <c r="D514" s="17" t="str">
        <f>IF('Selbsterklärung Mo-Fr'!D514&lt;&gt;"",'Selbsterklärung Mo-Fr'!D514,"")</f>
        <v/>
      </c>
      <c r="E514" s="33"/>
      <c r="F514" s="33"/>
      <c r="G514" s="2" t="str">
        <f>IF(B514&lt;&gt;"",MAX(0,B514-E514-F514)-(MAX(0,(B514-E514-F514))*(MAX(0,Stammdaten!$C$28-MAX(C514,D514))))+E514+F514,"")</f>
        <v/>
      </c>
      <c r="H514" s="33"/>
      <c r="I514" s="33"/>
      <c r="J514" s="2" t="str">
        <f t="shared" si="15"/>
        <v/>
      </c>
      <c r="K514" s="33"/>
      <c r="L514" s="2" t="str">
        <f t="shared" si="14"/>
        <v/>
      </c>
      <c r="M514" s="33"/>
    </row>
    <row r="515" spans="1:13" x14ac:dyDescent="0.25">
      <c r="A515" s="5" t="str">
        <f>IF(Marktlokationen!A514&lt;&gt;"",Marktlokationen!A514,"")</f>
        <v/>
      </c>
      <c r="B515" s="33"/>
      <c r="C515" s="17" t="str">
        <f>IF('Selbsterklärung Mo-Fr'!C515&lt;&gt;"",'Selbsterklärung Mo-Fr'!C515,"")</f>
        <v/>
      </c>
      <c r="D515" s="17" t="str">
        <f>IF('Selbsterklärung Mo-Fr'!D515&lt;&gt;"",'Selbsterklärung Mo-Fr'!D515,"")</f>
        <v/>
      </c>
      <c r="E515" s="33"/>
      <c r="F515" s="33"/>
      <c r="G515" s="2" t="str">
        <f>IF(B515&lt;&gt;"",MAX(0,B515-E515-F515)-(MAX(0,(B515-E515-F515))*(MAX(0,Stammdaten!$C$28-MAX(C515,D515))))+E515+F515,"")</f>
        <v/>
      </c>
      <c r="H515" s="33"/>
      <c r="I515" s="33"/>
      <c r="J515" s="2" t="str">
        <f t="shared" si="15"/>
        <v/>
      </c>
      <c r="K515" s="33"/>
      <c r="L515" s="2" t="str">
        <f t="shared" ref="L515:L578" si="16">IF(B515&lt;&gt;"",IF(SUM($K$3:$K$1002)&lt;&gt;0,"Summe der Veränderungen zu hoch/niedrig",IF(J515+K515&gt;=0,J515+K515,"Pooling-Veränderung zu hoch")),"")</f>
        <v/>
      </c>
      <c r="M515" s="33"/>
    </row>
    <row r="516" spans="1:13" x14ac:dyDescent="0.25">
      <c r="A516" s="5" t="str">
        <f>IF(Marktlokationen!A515&lt;&gt;"",Marktlokationen!A515,"")</f>
        <v/>
      </c>
      <c r="B516" s="33"/>
      <c r="C516" s="17" t="str">
        <f>IF('Selbsterklärung Mo-Fr'!C516&lt;&gt;"",'Selbsterklärung Mo-Fr'!C516,"")</f>
        <v/>
      </c>
      <c r="D516" s="17" t="str">
        <f>IF('Selbsterklärung Mo-Fr'!D516&lt;&gt;"",'Selbsterklärung Mo-Fr'!D516,"")</f>
        <v/>
      </c>
      <c r="E516" s="33"/>
      <c r="F516" s="33"/>
      <c r="G516" s="2" t="str">
        <f>IF(B516&lt;&gt;"",MAX(0,B516-E516-F516)-(MAX(0,(B516-E516-F516))*(MAX(0,Stammdaten!$C$28-MAX(C516,D516))))+E516+F516,"")</f>
        <v/>
      </c>
      <c r="H516" s="33"/>
      <c r="I516" s="33"/>
      <c r="J516" s="2" t="str">
        <f t="shared" ref="J516:J579" si="17">IF(H516="Ja",I516,G516)</f>
        <v/>
      </c>
      <c r="K516" s="33"/>
      <c r="L516" s="2" t="str">
        <f t="shared" si="16"/>
        <v/>
      </c>
      <c r="M516" s="33"/>
    </row>
    <row r="517" spans="1:13" x14ac:dyDescent="0.25">
      <c r="A517" s="5" t="str">
        <f>IF(Marktlokationen!A516&lt;&gt;"",Marktlokationen!A516,"")</f>
        <v/>
      </c>
      <c r="B517" s="33"/>
      <c r="C517" s="17" t="str">
        <f>IF('Selbsterklärung Mo-Fr'!C517&lt;&gt;"",'Selbsterklärung Mo-Fr'!C517,"")</f>
        <v/>
      </c>
      <c r="D517" s="17" t="str">
        <f>IF('Selbsterklärung Mo-Fr'!D517&lt;&gt;"",'Selbsterklärung Mo-Fr'!D517,"")</f>
        <v/>
      </c>
      <c r="E517" s="33"/>
      <c r="F517" s="33"/>
      <c r="G517" s="2" t="str">
        <f>IF(B517&lt;&gt;"",MAX(0,B517-E517-F517)-(MAX(0,(B517-E517-F517))*(MAX(0,Stammdaten!$C$28-MAX(C517,D517))))+E517+F517,"")</f>
        <v/>
      </c>
      <c r="H517" s="33"/>
      <c r="I517" s="33"/>
      <c r="J517" s="2" t="str">
        <f t="shared" si="17"/>
        <v/>
      </c>
      <c r="K517" s="33"/>
      <c r="L517" s="2" t="str">
        <f t="shared" si="16"/>
        <v/>
      </c>
      <c r="M517" s="33"/>
    </row>
    <row r="518" spans="1:13" x14ac:dyDescent="0.25">
      <c r="A518" s="5" t="str">
        <f>IF(Marktlokationen!A517&lt;&gt;"",Marktlokationen!A517,"")</f>
        <v/>
      </c>
      <c r="B518" s="33"/>
      <c r="C518" s="17" t="str">
        <f>IF('Selbsterklärung Mo-Fr'!C518&lt;&gt;"",'Selbsterklärung Mo-Fr'!C518,"")</f>
        <v/>
      </c>
      <c r="D518" s="17" t="str">
        <f>IF('Selbsterklärung Mo-Fr'!D518&lt;&gt;"",'Selbsterklärung Mo-Fr'!D518,"")</f>
        <v/>
      </c>
      <c r="E518" s="33"/>
      <c r="F518" s="33"/>
      <c r="G518" s="2" t="str">
        <f>IF(B518&lt;&gt;"",MAX(0,B518-E518-F518)-(MAX(0,(B518-E518-F518))*(MAX(0,Stammdaten!$C$28-MAX(C518,D518))))+E518+F518,"")</f>
        <v/>
      </c>
      <c r="H518" s="33"/>
      <c r="I518" s="33"/>
      <c r="J518" s="2" t="str">
        <f t="shared" si="17"/>
        <v/>
      </c>
      <c r="K518" s="33"/>
      <c r="L518" s="2" t="str">
        <f t="shared" si="16"/>
        <v/>
      </c>
      <c r="M518" s="33"/>
    </row>
    <row r="519" spans="1:13" x14ac:dyDescent="0.25">
      <c r="A519" s="5" t="str">
        <f>IF(Marktlokationen!A518&lt;&gt;"",Marktlokationen!A518,"")</f>
        <v/>
      </c>
      <c r="B519" s="33"/>
      <c r="C519" s="17" t="str">
        <f>IF('Selbsterklärung Mo-Fr'!C519&lt;&gt;"",'Selbsterklärung Mo-Fr'!C519,"")</f>
        <v/>
      </c>
      <c r="D519" s="17" t="str">
        <f>IF('Selbsterklärung Mo-Fr'!D519&lt;&gt;"",'Selbsterklärung Mo-Fr'!D519,"")</f>
        <v/>
      </c>
      <c r="E519" s="33"/>
      <c r="F519" s="33"/>
      <c r="G519" s="2" t="str">
        <f>IF(B519&lt;&gt;"",MAX(0,B519-E519-F519)-(MAX(0,(B519-E519-F519))*(MAX(0,Stammdaten!$C$28-MAX(C519,D519))))+E519+F519,"")</f>
        <v/>
      </c>
      <c r="H519" s="33"/>
      <c r="I519" s="33"/>
      <c r="J519" s="2" t="str">
        <f t="shared" si="17"/>
        <v/>
      </c>
      <c r="K519" s="33"/>
      <c r="L519" s="2" t="str">
        <f t="shared" si="16"/>
        <v/>
      </c>
      <c r="M519" s="33"/>
    </row>
    <row r="520" spans="1:13" x14ac:dyDescent="0.25">
      <c r="A520" s="5" t="str">
        <f>IF(Marktlokationen!A519&lt;&gt;"",Marktlokationen!A519,"")</f>
        <v/>
      </c>
      <c r="B520" s="33"/>
      <c r="C520" s="17" t="str">
        <f>IF('Selbsterklärung Mo-Fr'!C520&lt;&gt;"",'Selbsterklärung Mo-Fr'!C520,"")</f>
        <v/>
      </c>
      <c r="D520" s="17" t="str">
        <f>IF('Selbsterklärung Mo-Fr'!D520&lt;&gt;"",'Selbsterklärung Mo-Fr'!D520,"")</f>
        <v/>
      </c>
      <c r="E520" s="33"/>
      <c r="F520" s="33"/>
      <c r="G520" s="2" t="str">
        <f>IF(B520&lt;&gt;"",MAX(0,B520-E520-F520)-(MAX(0,(B520-E520-F520))*(MAX(0,Stammdaten!$C$28-MAX(C520,D520))))+E520+F520,"")</f>
        <v/>
      </c>
      <c r="H520" s="33"/>
      <c r="I520" s="33"/>
      <c r="J520" s="2" t="str">
        <f t="shared" si="17"/>
        <v/>
      </c>
      <c r="K520" s="33"/>
      <c r="L520" s="2" t="str">
        <f t="shared" si="16"/>
        <v/>
      </c>
      <c r="M520" s="33"/>
    </row>
    <row r="521" spans="1:13" x14ac:dyDescent="0.25">
      <c r="A521" s="5" t="str">
        <f>IF(Marktlokationen!A520&lt;&gt;"",Marktlokationen!A520,"")</f>
        <v/>
      </c>
      <c r="B521" s="33"/>
      <c r="C521" s="17" t="str">
        <f>IF('Selbsterklärung Mo-Fr'!C521&lt;&gt;"",'Selbsterklärung Mo-Fr'!C521,"")</f>
        <v/>
      </c>
      <c r="D521" s="17" t="str">
        <f>IF('Selbsterklärung Mo-Fr'!D521&lt;&gt;"",'Selbsterklärung Mo-Fr'!D521,"")</f>
        <v/>
      </c>
      <c r="E521" s="33"/>
      <c r="F521" s="33"/>
      <c r="G521" s="2" t="str">
        <f>IF(B521&lt;&gt;"",MAX(0,B521-E521-F521)-(MAX(0,(B521-E521-F521))*(MAX(0,Stammdaten!$C$28-MAX(C521,D521))))+E521+F521,"")</f>
        <v/>
      </c>
      <c r="H521" s="33"/>
      <c r="I521" s="33"/>
      <c r="J521" s="2" t="str">
        <f t="shared" si="17"/>
        <v/>
      </c>
      <c r="K521" s="33"/>
      <c r="L521" s="2" t="str">
        <f t="shared" si="16"/>
        <v/>
      </c>
      <c r="M521" s="33"/>
    </row>
    <row r="522" spans="1:13" x14ac:dyDescent="0.25">
      <c r="A522" s="5" t="str">
        <f>IF(Marktlokationen!A521&lt;&gt;"",Marktlokationen!A521,"")</f>
        <v/>
      </c>
      <c r="B522" s="33"/>
      <c r="C522" s="17" t="str">
        <f>IF('Selbsterklärung Mo-Fr'!C522&lt;&gt;"",'Selbsterklärung Mo-Fr'!C522,"")</f>
        <v/>
      </c>
      <c r="D522" s="17" t="str">
        <f>IF('Selbsterklärung Mo-Fr'!D522&lt;&gt;"",'Selbsterklärung Mo-Fr'!D522,"")</f>
        <v/>
      </c>
      <c r="E522" s="33"/>
      <c r="F522" s="33"/>
      <c r="G522" s="2" t="str">
        <f>IF(B522&lt;&gt;"",MAX(0,B522-E522-F522)-(MAX(0,(B522-E522-F522))*(MAX(0,Stammdaten!$C$28-MAX(C522,D522))))+E522+F522,"")</f>
        <v/>
      </c>
      <c r="H522" s="33"/>
      <c r="I522" s="33"/>
      <c r="J522" s="2" t="str">
        <f t="shared" si="17"/>
        <v/>
      </c>
      <c r="K522" s="33"/>
      <c r="L522" s="2" t="str">
        <f t="shared" si="16"/>
        <v/>
      </c>
      <c r="M522" s="33"/>
    </row>
    <row r="523" spans="1:13" x14ac:dyDescent="0.25">
      <c r="A523" s="5" t="str">
        <f>IF(Marktlokationen!A522&lt;&gt;"",Marktlokationen!A522,"")</f>
        <v/>
      </c>
      <c r="B523" s="33"/>
      <c r="C523" s="17" t="str">
        <f>IF('Selbsterklärung Mo-Fr'!C523&lt;&gt;"",'Selbsterklärung Mo-Fr'!C523,"")</f>
        <v/>
      </c>
      <c r="D523" s="17" t="str">
        <f>IF('Selbsterklärung Mo-Fr'!D523&lt;&gt;"",'Selbsterklärung Mo-Fr'!D523,"")</f>
        <v/>
      </c>
      <c r="E523" s="33"/>
      <c r="F523" s="33"/>
      <c r="G523" s="2" t="str">
        <f>IF(B523&lt;&gt;"",MAX(0,B523-E523-F523)-(MAX(0,(B523-E523-F523))*(MAX(0,Stammdaten!$C$28-MAX(C523,D523))))+E523+F523,"")</f>
        <v/>
      </c>
      <c r="H523" s="33"/>
      <c r="I523" s="33"/>
      <c r="J523" s="2" t="str">
        <f t="shared" si="17"/>
        <v/>
      </c>
      <c r="K523" s="33"/>
      <c r="L523" s="2" t="str">
        <f t="shared" si="16"/>
        <v/>
      </c>
      <c r="M523" s="33"/>
    </row>
    <row r="524" spans="1:13" x14ac:dyDescent="0.25">
      <c r="A524" s="5" t="str">
        <f>IF(Marktlokationen!A523&lt;&gt;"",Marktlokationen!A523,"")</f>
        <v/>
      </c>
      <c r="B524" s="33"/>
      <c r="C524" s="17" t="str">
        <f>IF('Selbsterklärung Mo-Fr'!C524&lt;&gt;"",'Selbsterklärung Mo-Fr'!C524,"")</f>
        <v/>
      </c>
      <c r="D524" s="17" t="str">
        <f>IF('Selbsterklärung Mo-Fr'!D524&lt;&gt;"",'Selbsterklärung Mo-Fr'!D524,"")</f>
        <v/>
      </c>
      <c r="E524" s="33"/>
      <c r="F524" s="33"/>
      <c r="G524" s="2" t="str">
        <f>IF(B524&lt;&gt;"",MAX(0,B524-E524-F524)-(MAX(0,(B524-E524-F524))*(MAX(0,Stammdaten!$C$28-MAX(C524,D524))))+E524+F524,"")</f>
        <v/>
      </c>
      <c r="H524" s="33"/>
      <c r="I524" s="33"/>
      <c r="J524" s="2" t="str">
        <f t="shared" si="17"/>
        <v/>
      </c>
      <c r="K524" s="33"/>
      <c r="L524" s="2" t="str">
        <f t="shared" si="16"/>
        <v/>
      </c>
      <c r="M524" s="33"/>
    </row>
    <row r="525" spans="1:13" x14ac:dyDescent="0.25">
      <c r="A525" s="5" t="str">
        <f>IF(Marktlokationen!A524&lt;&gt;"",Marktlokationen!A524,"")</f>
        <v/>
      </c>
      <c r="B525" s="33"/>
      <c r="C525" s="17" t="str">
        <f>IF('Selbsterklärung Mo-Fr'!C525&lt;&gt;"",'Selbsterklärung Mo-Fr'!C525,"")</f>
        <v/>
      </c>
      <c r="D525" s="17" t="str">
        <f>IF('Selbsterklärung Mo-Fr'!D525&lt;&gt;"",'Selbsterklärung Mo-Fr'!D525,"")</f>
        <v/>
      </c>
      <c r="E525" s="33"/>
      <c r="F525" s="33"/>
      <c r="G525" s="2" t="str">
        <f>IF(B525&lt;&gt;"",MAX(0,B525-E525-F525)-(MAX(0,(B525-E525-F525))*(MAX(0,Stammdaten!$C$28-MAX(C525,D525))))+E525+F525,"")</f>
        <v/>
      </c>
      <c r="H525" s="33"/>
      <c r="I525" s="33"/>
      <c r="J525" s="2" t="str">
        <f t="shared" si="17"/>
        <v/>
      </c>
      <c r="K525" s="33"/>
      <c r="L525" s="2" t="str">
        <f t="shared" si="16"/>
        <v/>
      </c>
      <c r="M525" s="33"/>
    </row>
    <row r="526" spans="1:13" x14ac:dyDescent="0.25">
      <c r="A526" s="5" t="str">
        <f>IF(Marktlokationen!A525&lt;&gt;"",Marktlokationen!A525,"")</f>
        <v/>
      </c>
      <c r="B526" s="33"/>
      <c r="C526" s="17" t="str">
        <f>IF('Selbsterklärung Mo-Fr'!C526&lt;&gt;"",'Selbsterklärung Mo-Fr'!C526,"")</f>
        <v/>
      </c>
      <c r="D526" s="17" t="str">
        <f>IF('Selbsterklärung Mo-Fr'!D526&lt;&gt;"",'Selbsterklärung Mo-Fr'!D526,"")</f>
        <v/>
      </c>
      <c r="E526" s="33"/>
      <c r="F526" s="33"/>
      <c r="G526" s="2" t="str">
        <f>IF(B526&lt;&gt;"",MAX(0,B526-E526-F526)-(MAX(0,(B526-E526-F526))*(MAX(0,Stammdaten!$C$28-MAX(C526,D526))))+E526+F526,"")</f>
        <v/>
      </c>
      <c r="H526" s="33"/>
      <c r="I526" s="33"/>
      <c r="J526" s="2" t="str">
        <f t="shared" si="17"/>
        <v/>
      </c>
      <c r="K526" s="33"/>
      <c r="L526" s="2" t="str">
        <f t="shared" si="16"/>
        <v/>
      </c>
      <c r="M526" s="33"/>
    </row>
    <row r="527" spans="1:13" x14ac:dyDescent="0.25">
      <c r="A527" s="5" t="str">
        <f>IF(Marktlokationen!A526&lt;&gt;"",Marktlokationen!A526,"")</f>
        <v/>
      </c>
      <c r="B527" s="33"/>
      <c r="C527" s="17" t="str">
        <f>IF('Selbsterklärung Mo-Fr'!C527&lt;&gt;"",'Selbsterklärung Mo-Fr'!C527,"")</f>
        <v/>
      </c>
      <c r="D527" s="17" t="str">
        <f>IF('Selbsterklärung Mo-Fr'!D527&lt;&gt;"",'Selbsterklärung Mo-Fr'!D527,"")</f>
        <v/>
      </c>
      <c r="E527" s="33"/>
      <c r="F527" s="33"/>
      <c r="G527" s="2" t="str">
        <f>IF(B527&lt;&gt;"",MAX(0,B527-E527-F527)-(MAX(0,(B527-E527-F527))*(MAX(0,Stammdaten!$C$28-MAX(C527,D527))))+E527+F527,"")</f>
        <v/>
      </c>
      <c r="H527" s="33"/>
      <c r="I527" s="33"/>
      <c r="J527" s="2" t="str">
        <f t="shared" si="17"/>
        <v/>
      </c>
      <c r="K527" s="33"/>
      <c r="L527" s="2" t="str">
        <f t="shared" si="16"/>
        <v/>
      </c>
      <c r="M527" s="33"/>
    </row>
    <row r="528" spans="1:13" x14ac:dyDescent="0.25">
      <c r="A528" s="5" t="str">
        <f>IF(Marktlokationen!A527&lt;&gt;"",Marktlokationen!A527,"")</f>
        <v/>
      </c>
      <c r="B528" s="33"/>
      <c r="C528" s="17" t="str">
        <f>IF('Selbsterklärung Mo-Fr'!C528&lt;&gt;"",'Selbsterklärung Mo-Fr'!C528,"")</f>
        <v/>
      </c>
      <c r="D528" s="17" t="str">
        <f>IF('Selbsterklärung Mo-Fr'!D528&lt;&gt;"",'Selbsterklärung Mo-Fr'!D528,"")</f>
        <v/>
      </c>
      <c r="E528" s="33"/>
      <c r="F528" s="33"/>
      <c r="G528" s="2" t="str">
        <f>IF(B528&lt;&gt;"",MAX(0,B528-E528-F528)-(MAX(0,(B528-E528-F528))*(MAX(0,Stammdaten!$C$28-MAX(C528,D528))))+E528+F528,"")</f>
        <v/>
      </c>
      <c r="H528" s="33"/>
      <c r="I528" s="33"/>
      <c r="J528" s="2" t="str">
        <f t="shared" si="17"/>
        <v/>
      </c>
      <c r="K528" s="33"/>
      <c r="L528" s="2" t="str">
        <f t="shared" si="16"/>
        <v/>
      </c>
      <c r="M528" s="33"/>
    </row>
    <row r="529" spans="1:13" x14ac:dyDescent="0.25">
      <c r="A529" s="5" t="str">
        <f>IF(Marktlokationen!A528&lt;&gt;"",Marktlokationen!A528,"")</f>
        <v/>
      </c>
      <c r="B529" s="33"/>
      <c r="C529" s="17" t="str">
        <f>IF('Selbsterklärung Mo-Fr'!C529&lt;&gt;"",'Selbsterklärung Mo-Fr'!C529,"")</f>
        <v/>
      </c>
      <c r="D529" s="17" t="str">
        <f>IF('Selbsterklärung Mo-Fr'!D529&lt;&gt;"",'Selbsterklärung Mo-Fr'!D529,"")</f>
        <v/>
      </c>
      <c r="E529" s="33"/>
      <c r="F529" s="33"/>
      <c r="G529" s="2" t="str">
        <f>IF(B529&lt;&gt;"",MAX(0,B529-E529-F529)-(MAX(0,(B529-E529-F529))*(MAX(0,Stammdaten!$C$28-MAX(C529,D529))))+E529+F529,"")</f>
        <v/>
      </c>
      <c r="H529" s="33"/>
      <c r="I529" s="33"/>
      <c r="J529" s="2" t="str">
        <f t="shared" si="17"/>
        <v/>
      </c>
      <c r="K529" s="33"/>
      <c r="L529" s="2" t="str">
        <f t="shared" si="16"/>
        <v/>
      </c>
      <c r="M529" s="33"/>
    </row>
    <row r="530" spans="1:13" x14ac:dyDescent="0.25">
      <c r="A530" s="5" t="str">
        <f>IF(Marktlokationen!A529&lt;&gt;"",Marktlokationen!A529,"")</f>
        <v/>
      </c>
      <c r="B530" s="33"/>
      <c r="C530" s="17" t="str">
        <f>IF('Selbsterklärung Mo-Fr'!C530&lt;&gt;"",'Selbsterklärung Mo-Fr'!C530,"")</f>
        <v/>
      </c>
      <c r="D530" s="17" t="str">
        <f>IF('Selbsterklärung Mo-Fr'!D530&lt;&gt;"",'Selbsterklärung Mo-Fr'!D530,"")</f>
        <v/>
      </c>
      <c r="E530" s="33"/>
      <c r="F530" s="33"/>
      <c r="G530" s="2" t="str">
        <f>IF(B530&lt;&gt;"",MAX(0,B530-E530-F530)-(MAX(0,(B530-E530-F530))*(MAX(0,Stammdaten!$C$28-MAX(C530,D530))))+E530+F530,"")</f>
        <v/>
      </c>
      <c r="H530" s="33"/>
      <c r="I530" s="33"/>
      <c r="J530" s="2" t="str">
        <f t="shared" si="17"/>
        <v/>
      </c>
      <c r="K530" s="33"/>
      <c r="L530" s="2" t="str">
        <f t="shared" si="16"/>
        <v/>
      </c>
      <c r="M530" s="33"/>
    </row>
    <row r="531" spans="1:13" x14ac:dyDescent="0.25">
      <c r="A531" s="5" t="str">
        <f>IF(Marktlokationen!A530&lt;&gt;"",Marktlokationen!A530,"")</f>
        <v/>
      </c>
      <c r="B531" s="33"/>
      <c r="C531" s="17" t="str">
        <f>IF('Selbsterklärung Mo-Fr'!C531&lt;&gt;"",'Selbsterklärung Mo-Fr'!C531,"")</f>
        <v/>
      </c>
      <c r="D531" s="17" t="str">
        <f>IF('Selbsterklärung Mo-Fr'!D531&lt;&gt;"",'Selbsterklärung Mo-Fr'!D531,"")</f>
        <v/>
      </c>
      <c r="E531" s="33"/>
      <c r="F531" s="33"/>
      <c r="G531" s="2" t="str">
        <f>IF(B531&lt;&gt;"",MAX(0,B531-E531-F531)-(MAX(0,(B531-E531-F531))*(MAX(0,Stammdaten!$C$28-MAX(C531,D531))))+E531+F531,"")</f>
        <v/>
      </c>
      <c r="H531" s="33"/>
      <c r="I531" s="33"/>
      <c r="J531" s="2" t="str">
        <f t="shared" si="17"/>
        <v/>
      </c>
      <c r="K531" s="33"/>
      <c r="L531" s="2" t="str">
        <f t="shared" si="16"/>
        <v/>
      </c>
      <c r="M531" s="33"/>
    </row>
    <row r="532" spans="1:13" x14ac:dyDescent="0.25">
      <c r="A532" s="5" t="str">
        <f>IF(Marktlokationen!A531&lt;&gt;"",Marktlokationen!A531,"")</f>
        <v/>
      </c>
      <c r="B532" s="33"/>
      <c r="C532" s="17" t="str">
        <f>IF('Selbsterklärung Mo-Fr'!C532&lt;&gt;"",'Selbsterklärung Mo-Fr'!C532,"")</f>
        <v/>
      </c>
      <c r="D532" s="17" t="str">
        <f>IF('Selbsterklärung Mo-Fr'!D532&lt;&gt;"",'Selbsterklärung Mo-Fr'!D532,"")</f>
        <v/>
      </c>
      <c r="E532" s="33"/>
      <c r="F532" s="33"/>
      <c r="G532" s="2" t="str">
        <f>IF(B532&lt;&gt;"",MAX(0,B532-E532-F532)-(MAX(0,(B532-E532-F532))*(MAX(0,Stammdaten!$C$28-MAX(C532,D532))))+E532+F532,"")</f>
        <v/>
      </c>
      <c r="H532" s="33"/>
      <c r="I532" s="33"/>
      <c r="J532" s="2" t="str">
        <f t="shared" si="17"/>
        <v/>
      </c>
      <c r="K532" s="33"/>
      <c r="L532" s="2" t="str">
        <f t="shared" si="16"/>
        <v/>
      </c>
      <c r="M532" s="33"/>
    </row>
    <row r="533" spans="1:13" x14ac:dyDescent="0.25">
      <c r="A533" s="5" t="str">
        <f>IF(Marktlokationen!A532&lt;&gt;"",Marktlokationen!A532,"")</f>
        <v/>
      </c>
      <c r="B533" s="33"/>
      <c r="C533" s="17" t="str">
        <f>IF('Selbsterklärung Mo-Fr'!C533&lt;&gt;"",'Selbsterklärung Mo-Fr'!C533,"")</f>
        <v/>
      </c>
      <c r="D533" s="17" t="str">
        <f>IF('Selbsterklärung Mo-Fr'!D533&lt;&gt;"",'Selbsterklärung Mo-Fr'!D533,"")</f>
        <v/>
      </c>
      <c r="E533" s="33"/>
      <c r="F533" s="33"/>
      <c r="G533" s="2" t="str">
        <f>IF(B533&lt;&gt;"",MAX(0,B533-E533-F533)-(MAX(0,(B533-E533-F533))*(MAX(0,Stammdaten!$C$28-MAX(C533,D533))))+E533+F533,"")</f>
        <v/>
      </c>
      <c r="H533" s="33"/>
      <c r="I533" s="33"/>
      <c r="J533" s="2" t="str">
        <f t="shared" si="17"/>
        <v/>
      </c>
      <c r="K533" s="33"/>
      <c r="L533" s="2" t="str">
        <f t="shared" si="16"/>
        <v/>
      </c>
      <c r="M533" s="33"/>
    </row>
    <row r="534" spans="1:13" x14ac:dyDescent="0.25">
      <c r="A534" s="5" t="str">
        <f>IF(Marktlokationen!A533&lt;&gt;"",Marktlokationen!A533,"")</f>
        <v/>
      </c>
      <c r="B534" s="33"/>
      <c r="C534" s="17" t="str">
        <f>IF('Selbsterklärung Mo-Fr'!C534&lt;&gt;"",'Selbsterklärung Mo-Fr'!C534,"")</f>
        <v/>
      </c>
      <c r="D534" s="17" t="str">
        <f>IF('Selbsterklärung Mo-Fr'!D534&lt;&gt;"",'Selbsterklärung Mo-Fr'!D534,"")</f>
        <v/>
      </c>
      <c r="E534" s="33"/>
      <c r="F534" s="33"/>
      <c r="G534" s="2" t="str">
        <f>IF(B534&lt;&gt;"",MAX(0,B534-E534-F534)-(MAX(0,(B534-E534-F534))*(MAX(0,Stammdaten!$C$28-MAX(C534,D534))))+E534+F534,"")</f>
        <v/>
      </c>
      <c r="H534" s="33"/>
      <c r="I534" s="33"/>
      <c r="J534" s="2" t="str">
        <f t="shared" si="17"/>
        <v/>
      </c>
      <c r="K534" s="33"/>
      <c r="L534" s="2" t="str">
        <f t="shared" si="16"/>
        <v/>
      </c>
      <c r="M534" s="33"/>
    </row>
    <row r="535" spans="1:13" x14ac:dyDescent="0.25">
      <c r="A535" s="5" t="str">
        <f>IF(Marktlokationen!A534&lt;&gt;"",Marktlokationen!A534,"")</f>
        <v/>
      </c>
      <c r="B535" s="33"/>
      <c r="C535" s="17" t="str">
        <f>IF('Selbsterklärung Mo-Fr'!C535&lt;&gt;"",'Selbsterklärung Mo-Fr'!C535,"")</f>
        <v/>
      </c>
      <c r="D535" s="17" t="str">
        <f>IF('Selbsterklärung Mo-Fr'!D535&lt;&gt;"",'Selbsterklärung Mo-Fr'!D535,"")</f>
        <v/>
      </c>
      <c r="E535" s="33"/>
      <c r="F535" s="33"/>
      <c r="G535" s="2" t="str">
        <f>IF(B535&lt;&gt;"",MAX(0,B535-E535-F535)-(MAX(0,(B535-E535-F535))*(MAX(0,Stammdaten!$C$28-MAX(C535,D535))))+E535+F535,"")</f>
        <v/>
      </c>
      <c r="H535" s="33"/>
      <c r="I535" s="33"/>
      <c r="J535" s="2" t="str">
        <f t="shared" si="17"/>
        <v/>
      </c>
      <c r="K535" s="33"/>
      <c r="L535" s="2" t="str">
        <f t="shared" si="16"/>
        <v/>
      </c>
      <c r="M535" s="33"/>
    </row>
    <row r="536" spans="1:13" x14ac:dyDescent="0.25">
      <c r="A536" s="5" t="str">
        <f>IF(Marktlokationen!A535&lt;&gt;"",Marktlokationen!A535,"")</f>
        <v/>
      </c>
      <c r="B536" s="33"/>
      <c r="C536" s="17" t="str">
        <f>IF('Selbsterklärung Mo-Fr'!C536&lt;&gt;"",'Selbsterklärung Mo-Fr'!C536,"")</f>
        <v/>
      </c>
      <c r="D536" s="17" t="str">
        <f>IF('Selbsterklärung Mo-Fr'!D536&lt;&gt;"",'Selbsterklärung Mo-Fr'!D536,"")</f>
        <v/>
      </c>
      <c r="E536" s="33"/>
      <c r="F536" s="33"/>
      <c r="G536" s="2" t="str">
        <f>IF(B536&lt;&gt;"",MAX(0,B536-E536-F536)-(MAX(0,(B536-E536-F536))*(MAX(0,Stammdaten!$C$28-MAX(C536,D536))))+E536+F536,"")</f>
        <v/>
      </c>
      <c r="H536" s="33"/>
      <c r="I536" s="33"/>
      <c r="J536" s="2" t="str">
        <f t="shared" si="17"/>
        <v/>
      </c>
      <c r="K536" s="33"/>
      <c r="L536" s="2" t="str">
        <f t="shared" si="16"/>
        <v/>
      </c>
      <c r="M536" s="33"/>
    </row>
    <row r="537" spans="1:13" x14ac:dyDescent="0.25">
      <c r="A537" s="5" t="str">
        <f>IF(Marktlokationen!A536&lt;&gt;"",Marktlokationen!A536,"")</f>
        <v/>
      </c>
      <c r="B537" s="33"/>
      <c r="C537" s="17" t="str">
        <f>IF('Selbsterklärung Mo-Fr'!C537&lt;&gt;"",'Selbsterklärung Mo-Fr'!C537,"")</f>
        <v/>
      </c>
      <c r="D537" s="17" t="str">
        <f>IF('Selbsterklärung Mo-Fr'!D537&lt;&gt;"",'Selbsterklärung Mo-Fr'!D537,"")</f>
        <v/>
      </c>
      <c r="E537" s="33"/>
      <c r="F537" s="33"/>
      <c r="G537" s="2" t="str">
        <f>IF(B537&lt;&gt;"",MAX(0,B537-E537-F537)-(MAX(0,(B537-E537-F537))*(MAX(0,Stammdaten!$C$28-MAX(C537,D537))))+E537+F537,"")</f>
        <v/>
      </c>
      <c r="H537" s="33"/>
      <c r="I537" s="33"/>
      <c r="J537" s="2" t="str">
        <f t="shared" si="17"/>
        <v/>
      </c>
      <c r="K537" s="33"/>
      <c r="L537" s="2" t="str">
        <f t="shared" si="16"/>
        <v/>
      </c>
      <c r="M537" s="33"/>
    </row>
    <row r="538" spans="1:13" x14ac:dyDescent="0.25">
      <c r="A538" s="5" t="str">
        <f>IF(Marktlokationen!A537&lt;&gt;"",Marktlokationen!A537,"")</f>
        <v/>
      </c>
      <c r="B538" s="33"/>
      <c r="C538" s="17" t="str">
        <f>IF('Selbsterklärung Mo-Fr'!C538&lt;&gt;"",'Selbsterklärung Mo-Fr'!C538,"")</f>
        <v/>
      </c>
      <c r="D538" s="17" t="str">
        <f>IF('Selbsterklärung Mo-Fr'!D538&lt;&gt;"",'Selbsterklärung Mo-Fr'!D538,"")</f>
        <v/>
      </c>
      <c r="E538" s="33"/>
      <c r="F538" s="33"/>
      <c r="G538" s="2" t="str">
        <f>IF(B538&lt;&gt;"",MAX(0,B538-E538-F538)-(MAX(0,(B538-E538-F538))*(MAX(0,Stammdaten!$C$28-MAX(C538,D538))))+E538+F538,"")</f>
        <v/>
      </c>
      <c r="H538" s="33"/>
      <c r="I538" s="33"/>
      <c r="J538" s="2" t="str">
        <f t="shared" si="17"/>
        <v/>
      </c>
      <c r="K538" s="33"/>
      <c r="L538" s="2" t="str">
        <f t="shared" si="16"/>
        <v/>
      </c>
      <c r="M538" s="33"/>
    </row>
    <row r="539" spans="1:13" x14ac:dyDescent="0.25">
      <c r="A539" s="5" t="str">
        <f>IF(Marktlokationen!A538&lt;&gt;"",Marktlokationen!A538,"")</f>
        <v/>
      </c>
      <c r="B539" s="33"/>
      <c r="C539" s="17" t="str">
        <f>IF('Selbsterklärung Mo-Fr'!C539&lt;&gt;"",'Selbsterklärung Mo-Fr'!C539,"")</f>
        <v/>
      </c>
      <c r="D539" s="17" t="str">
        <f>IF('Selbsterklärung Mo-Fr'!D539&lt;&gt;"",'Selbsterklärung Mo-Fr'!D539,"")</f>
        <v/>
      </c>
      <c r="E539" s="33"/>
      <c r="F539" s="33"/>
      <c r="G539" s="2" t="str">
        <f>IF(B539&lt;&gt;"",MAX(0,B539-E539-F539)-(MAX(0,(B539-E539-F539))*(MAX(0,Stammdaten!$C$28-MAX(C539,D539))))+E539+F539,"")</f>
        <v/>
      </c>
      <c r="H539" s="33"/>
      <c r="I539" s="33"/>
      <c r="J539" s="2" t="str">
        <f t="shared" si="17"/>
        <v/>
      </c>
      <c r="K539" s="33"/>
      <c r="L539" s="2" t="str">
        <f t="shared" si="16"/>
        <v/>
      </c>
      <c r="M539" s="33"/>
    </row>
    <row r="540" spans="1:13" x14ac:dyDescent="0.25">
      <c r="A540" s="5" t="str">
        <f>IF(Marktlokationen!A539&lt;&gt;"",Marktlokationen!A539,"")</f>
        <v/>
      </c>
      <c r="B540" s="33"/>
      <c r="C540" s="17" t="str">
        <f>IF('Selbsterklärung Mo-Fr'!C540&lt;&gt;"",'Selbsterklärung Mo-Fr'!C540,"")</f>
        <v/>
      </c>
      <c r="D540" s="17" t="str">
        <f>IF('Selbsterklärung Mo-Fr'!D540&lt;&gt;"",'Selbsterklärung Mo-Fr'!D540,"")</f>
        <v/>
      </c>
      <c r="E540" s="33"/>
      <c r="F540" s="33"/>
      <c r="G540" s="2" t="str">
        <f>IF(B540&lt;&gt;"",MAX(0,B540-E540-F540)-(MAX(0,(B540-E540-F540))*(MAX(0,Stammdaten!$C$28-MAX(C540,D540))))+E540+F540,"")</f>
        <v/>
      </c>
      <c r="H540" s="33"/>
      <c r="I540" s="33"/>
      <c r="J540" s="2" t="str">
        <f t="shared" si="17"/>
        <v/>
      </c>
      <c r="K540" s="33"/>
      <c r="L540" s="2" t="str">
        <f t="shared" si="16"/>
        <v/>
      </c>
      <c r="M540" s="33"/>
    </row>
    <row r="541" spans="1:13" x14ac:dyDescent="0.25">
      <c r="A541" s="5" t="str">
        <f>IF(Marktlokationen!A540&lt;&gt;"",Marktlokationen!A540,"")</f>
        <v/>
      </c>
      <c r="B541" s="33"/>
      <c r="C541" s="17" t="str">
        <f>IF('Selbsterklärung Mo-Fr'!C541&lt;&gt;"",'Selbsterklärung Mo-Fr'!C541,"")</f>
        <v/>
      </c>
      <c r="D541" s="17" t="str">
        <f>IF('Selbsterklärung Mo-Fr'!D541&lt;&gt;"",'Selbsterklärung Mo-Fr'!D541,"")</f>
        <v/>
      </c>
      <c r="E541" s="33"/>
      <c r="F541" s="33"/>
      <c r="G541" s="2" t="str">
        <f>IF(B541&lt;&gt;"",MAX(0,B541-E541-F541)-(MAX(0,(B541-E541-F541))*(MAX(0,Stammdaten!$C$28-MAX(C541,D541))))+E541+F541,"")</f>
        <v/>
      </c>
      <c r="H541" s="33"/>
      <c r="I541" s="33"/>
      <c r="J541" s="2" t="str">
        <f t="shared" si="17"/>
        <v/>
      </c>
      <c r="K541" s="33"/>
      <c r="L541" s="2" t="str">
        <f t="shared" si="16"/>
        <v/>
      </c>
      <c r="M541" s="33"/>
    </row>
    <row r="542" spans="1:13" x14ac:dyDescent="0.25">
      <c r="A542" s="5" t="str">
        <f>IF(Marktlokationen!A541&lt;&gt;"",Marktlokationen!A541,"")</f>
        <v/>
      </c>
      <c r="B542" s="33"/>
      <c r="C542" s="17" t="str">
        <f>IF('Selbsterklärung Mo-Fr'!C542&lt;&gt;"",'Selbsterklärung Mo-Fr'!C542,"")</f>
        <v/>
      </c>
      <c r="D542" s="17" t="str">
        <f>IF('Selbsterklärung Mo-Fr'!D542&lt;&gt;"",'Selbsterklärung Mo-Fr'!D542,"")</f>
        <v/>
      </c>
      <c r="E542" s="33"/>
      <c r="F542" s="33"/>
      <c r="G542" s="2" t="str">
        <f>IF(B542&lt;&gt;"",MAX(0,B542-E542-F542)-(MAX(0,(B542-E542-F542))*(MAX(0,Stammdaten!$C$28-MAX(C542,D542))))+E542+F542,"")</f>
        <v/>
      </c>
      <c r="H542" s="33"/>
      <c r="I542" s="33"/>
      <c r="J542" s="2" t="str">
        <f t="shared" si="17"/>
        <v/>
      </c>
      <c r="K542" s="33"/>
      <c r="L542" s="2" t="str">
        <f t="shared" si="16"/>
        <v/>
      </c>
      <c r="M542" s="33"/>
    </row>
    <row r="543" spans="1:13" x14ac:dyDescent="0.25">
      <c r="A543" s="5" t="str">
        <f>IF(Marktlokationen!A542&lt;&gt;"",Marktlokationen!A542,"")</f>
        <v/>
      </c>
      <c r="B543" s="33"/>
      <c r="C543" s="17" t="str">
        <f>IF('Selbsterklärung Mo-Fr'!C543&lt;&gt;"",'Selbsterklärung Mo-Fr'!C543,"")</f>
        <v/>
      </c>
      <c r="D543" s="17" t="str">
        <f>IF('Selbsterklärung Mo-Fr'!D543&lt;&gt;"",'Selbsterklärung Mo-Fr'!D543,"")</f>
        <v/>
      </c>
      <c r="E543" s="33"/>
      <c r="F543" s="33"/>
      <c r="G543" s="2" t="str">
        <f>IF(B543&lt;&gt;"",MAX(0,B543-E543-F543)-(MAX(0,(B543-E543-F543))*(MAX(0,Stammdaten!$C$28-MAX(C543,D543))))+E543+F543,"")</f>
        <v/>
      </c>
      <c r="H543" s="33"/>
      <c r="I543" s="33"/>
      <c r="J543" s="2" t="str">
        <f t="shared" si="17"/>
        <v/>
      </c>
      <c r="K543" s="33"/>
      <c r="L543" s="2" t="str">
        <f t="shared" si="16"/>
        <v/>
      </c>
      <c r="M543" s="33"/>
    </row>
    <row r="544" spans="1:13" x14ac:dyDescent="0.25">
      <c r="A544" s="5" t="str">
        <f>IF(Marktlokationen!A543&lt;&gt;"",Marktlokationen!A543,"")</f>
        <v/>
      </c>
      <c r="B544" s="33"/>
      <c r="C544" s="17" t="str">
        <f>IF('Selbsterklärung Mo-Fr'!C544&lt;&gt;"",'Selbsterklärung Mo-Fr'!C544,"")</f>
        <v/>
      </c>
      <c r="D544" s="17" t="str">
        <f>IF('Selbsterklärung Mo-Fr'!D544&lt;&gt;"",'Selbsterklärung Mo-Fr'!D544,"")</f>
        <v/>
      </c>
      <c r="E544" s="33"/>
      <c r="F544" s="33"/>
      <c r="G544" s="2" t="str">
        <f>IF(B544&lt;&gt;"",MAX(0,B544-E544-F544)-(MAX(0,(B544-E544-F544))*(MAX(0,Stammdaten!$C$28-MAX(C544,D544))))+E544+F544,"")</f>
        <v/>
      </c>
      <c r="H544" s="33"/>
      <c r="I544" s="33"/>
      <c r="J544" s="2" t="str">
        <f t="shared" si="17"/>
        <v/>
      </c>
      <c r="K544" s="33"/>
      <c r="L544" s="2" t="str">
        <f t="shared" si="16"/>
        <v/>
      </c>
      <c r="M544" s="33"/>
    </row>
    <row r="545" spans="1:13" x14ac:dyDescent="0.25">
      <c r="A545" s="5" t="str">
        <f>IF(Marktlokationen!A544&lt;&gt;"",Marktlokationen!A544,"")</f>
        <v/>
      </c>
      <c r="B545" s="33"/>
      <c r="C545" s="17" t="str">
        <f>IF('Selbsterklärung Mo-Fr'!C545&lt;&gt;"",'Selbsterklärung Mo-Fr'!C545,"")</f>
        <v/>
      </c>
      <c r="D545" s="17" t="str">
        <f>IF('Selbsterklärung Mo-Fr'!D545&lt;&gt;"",'Selbsterklärung Mo-Fr'!D545,"")</f>
        <v/>
      </c>
      <c r="E545" s="33"/>
      <c r="F545" s="33"/>
      <c r="G545" s="2" t="str">
        <f>IF(B545&lt;&gt;"",MAX(0,B545-E545-F545)-(MAX(0,(B545-E545-F545))*(MAX(0,Stammdaten!$C$28-MAX(C545,D545))))+E545+F545,"")</f>
        <v/>
      </c>
      <c r="H545" s="33"/>
      <c r="I545" s="33"/>
      <c r="J545" s="2" t="str">
        <f t="shared" si="17"/>
        <v/>
      </c>
      <c r="K545" s="33"/>
      <c r="L545" s="2" t="str">
        <f t="shared" si="16"/>
        <v/>
      </c>
      <c r="M545" s="33"/>
    </row>
    <row r="546" spans="1:13" x14ac:dyDescent="0.25">
      <c r="A546" s="5" t="str">
        <f>IF(Marktlokationen!A545&lt;&gt;"",Marktlokationen!A545,"")</f>
        <v/>
      </c>
      <c r="B546" s="33"/>
      <c r="C546" s="17" t="str">
        <f>IF('Selbsterklärung Mo-Fr'!C546&lt;&gt;"",'Selbsterklärung Mo-Fr'!C546,"")</f>
        <v/>
      </c>
      <c r="D546" s="17" t="str">
        <f>IF('Selbsterklärung Mo-Fr'!D546&lt;&gt;"",'Selbsterklärung Mo-Fr'!D546,"")</f>
        <v/>
      </c>
      <c r="E546" s="33"/>
      <c r="F546" s="33"/>
      <c r="G546" s="2" t="str">
        <f>IF(B546&lt;&gt;"",MAX(0,B546-E546-F546)-(MAX(0,(B546-E546-F546))*(MAX(0,Stammdaten!$C$28-MAX(C546,D546))))+E546+F546,"")</f>
        <v/>
      </c>
      <c r="H546" s="33"/>
      <c r="I546" s="33"/>
      <c r="J546" s="2" t="str">
        <f t="shared" si="17"/>
        <v/>
      </c>
      <c r="K546" s="33"/>
      <c r="L546" s="2" t="str">
        <f t="shared" si="16"/>
        <v/>
      </c>
      <c r="M546" s="33"/>
    </row>
    <row r="547" spans="1:13" x14ac:dyDescent="0.25">
      <c r="A547" s="5" t="str">
        <f>IF(Marktlokationen!A546&lt;&gt;"",Marktlokationen!A546,"")</f>
        <v/>
      </c>
      <c r="B547" s="33"/>
      <c r="C547" s="17" t="str">
        <f>IF('Selbsterklärung Mo-Fr'!C547&lt;&gt;"",'Selbsterklärung Mo-Fr'!C547,"")</f>
        <v/>
      </c>
      <c r="D547" s="17" t="str">
        <f>IF('Selbsterklärung Mo-Fr'!D547&lt;&gt;"",'Selbsterklärung Mo-Fr'!D547,"")</f>
        <v/>
      </c>
      <c r="E547" s="33"/>
      <c r="F547" s="33"/>
      <c r="G547" s="2" t="str">
        <f>IF(B547&lt;&gt;"",MAX(0,B547-E547-F547)-(MAX(0,(B547-E547-F547))*(MAX(0,Stammdaten!$C$28-MAX(C547,D547))))+E547+F547,"")</f>
        <v/>
      </c>
      <c r="H547" s="33"/>
      <c r="I547" s="33"/>
      <c r="J547" s="2" t="str">
        <f t="shared" si="17"/>
        <v/>
      </c>
      <c r="K547" s="33"/>
      <c r="L547" s="2" t="str">
        <f t="shared" si="16"/>
        <v/>
      </c>
      <c r="M547" s="33"/>
    </row>
    <row r="548" spans="1:13" x14ac:dyDescent="0.25">
      <c r="A548" s="5" t="str">
        <f>IF(Marktlokationen!A547&lt;&gt;"",Marktlokationen!A547,"")</f>
        <v/>
      </c>
      <c r="B548" s="33"/>
      <c r="C548" s="17" t="str">
        <f>IF('Selbsterklärung Mo-Fr'!C548&lt;&gt;"",'Selbsterklärung Mo-Fr'!C548,"")</f>
        <v/>
      </c>
      <c r="D548" s="17" t="str">
        <f>IF('Selbsterklärung Mo-Fr'!D548&lt;&gt;"",'Selbsterklärung Mo-Fr'!D548,"")</f>
        <v/>
      </c>
      <c r="E548" s="33"/>
      <c r="F548" s="33"/>
      <c r="G548" s="2" t="str">
        <f>IF(B548&lt;&gt;"",MAX(0,B548-E548-F548)-(MAX(0,(B548-E548-F548))*(MAX(0,Stammdaten!$C$28-MAX(C548,D548))))+E548+F548,"")</f>
        <v/>
      </c>
      <c r="H548" s="33"/>
      <c r="I548" s="33"/>
      <c r="J548" s="2" t="str">
        <f t="shared" si="17"/>
        <v/>
      </c>
      <c r="K548" s="33"/>
      <c r="L548" s="2" t="str">
        <f t="shared" si="16"/>
        <v/>
      </c>
      <c r="M548" s="33"/>
    </row>
    <row r="549" spans="1:13" x14ac:dyDescent="0.25">
      <c r="A549" s="5" t="str">
        <f>IF(Marktlokationen!A548&lt;&gt;"",Marktlokationen!A548,"")</f>
        <v/>
      </c>
      <c r="B549" s="33"/>
      <c r="C549" s="17" t="str">
        <f>IF('Selbsterklärung Mo-Fr'!C549&lt;&gt;"",'Selbsterklärung Mo-Fr'!C549,"")</f>
        <v/>
      </c>
      <c r="D549" s="17" t="str">
        <f>IF('Selbsterklärung Mo-Fr'!D549&lt;&gt;"",'Selbsterklärung Mo-Fr'!D549,"")</f>
        <v/>
      </c>
      <c r="E549" s="33"/>
      <c r="F549" s="33"/>
      <c r="G549" s="2" t="str">
        <f>IF(B549&lt;&gt;"",MAX(0,B549-E549-F549)-(MAX(0,(B549-E549-F549))*(MAX(0,Stammdaten!$C$28-MAX(C549,D549))))+E549+F549,"")</f>
        <v/>
      </c>
      <c r="H549" s="33"/>
      <c r="I549" s="33"/>
      <c r="J549" s="2" t="str">
        <f t="shared" si="17"/>
        <v/>
      </c>
      <c r="K549" s="33"/>
      <c r="L549" s="2" t="str">
        <f t="shared" si="16"/>
        <v/>
      </c>
      <c r="M549" s="33"/>
    </row>
    <row r="550" spans="1:13" x14ac:dyDescent="0.25">
      <c r="A550" s="5" t="str">
        <f>IF(Marktlokationen!A549&lt;&gt;"",Marktlokationen!A549,"")</f>
        <v/>
      </c>
      <c r="B550" s="33"/>
      <c r="C550" s="17" t="str">
        <f>IF('Selbsterklärung Mo-Fr'!C550&lt;&gt;"",'Selbsterklärung Mo-Fr'!C550,"")</f>
        <v/>
      </c>
      <c r="D550" s="17" t="str">
        <f>IF('Selbsterklärung Mo-Fr'!D550&lt;&gt;"",'Selbsterklärung Mo-Fr'!D550,"")</f>
        <v/>
      </c>
      <c r="E550" s="33"/>
      <c r="F550" s="33"/>
      <c r="G550" s="2" t="str">
        <f>IF(B550&lt;&gt;"",MAX(0,B550-E550-F550)-(MAX(0,(B550-E550-F550))*(MAX(0,Stammdaten!$C$28-MAX(C550,D550))))+E550+F550,"")</f>
        <v/>
      </c>
      <c r="H550" s="33"/>
      <c r="I550" s="33"/>
      <c r="J550" s="2" t="str">
        <f t="shared" si="17"/>
        <v/>
      </c>
      <c r="K550" s="33"/>
      <c r="L550" s="2" t="str">
        <f t="shared" si="16"/>
        <v/>
      </c>
      <c r="M550" s="33"/>
    </row>
    <row r="551" spans="1:13" x14ac:dyDescent="0.25">
      <c r="A551" s="5" t="str">
        <f>IF(Marktlokationen!A550&lt;&gt;"",Marktlokationen!A550,"")</f>
        <v/>
      </c>
      <c r="B551" s="33"/>
      <c r="C551" s="17" t="str">
        <f>IF('Selbsterklärung Mo-Fr'!C551&lt;&gt;"",'Selbsterklärung Mo-Fr'!C551,"")</f>
        <v/>
      </c>
      <c r="D551" s="17" t="str">
        <f>IF('Selbsterklärung Mo-Fr'!D551&lt;&gt;"",'Selbsterklärung Mo-Fr'!D551,"")</f>
        <v/>
      </c>
      <c r="E551" s="33"/>
      <c r="F551" s="33"/>
      <c r="G551" s="2" t="str">
        <f>IF(B551&lt;&gt;"",MAX(0,B551-E551-F551)-(MAX(0,(B551-E551-F551))*(MAX(0,Stammdaten!$C$28-MAX(C551,D551))))+E551+F551,"")</f>
        <v/>
      </c>
      <c r="H551" s="33"/>
      <c r="I551" s="33"/>
      <c r="J551" s="2" t="str">
        <f t="shared" si="17"/>
        <v/>
      </c>
      <c r="K551" s="33"/>
      <c r="L551" s="2" t="str">
        <f t="shared" si="16"/>
        <v/>
      </c>
      <c r="M551" s="33"/>
    </row>
    <row r="552" spans="1:13" x14ac:dyDescent="0.25">
      <c r="A552" s="5" t="str">
        <f>IF(Marktlokationen!A551&lt;&gt;"",Marktlokationen!A551,"")</f>
        <v/>
      </c>
      <c r="B552" s="33"/>
      <c r="C552" s="17" t="str">
        <f>IF('Selbsterklärung Mo-Fr'!C552&lt;&gt;"",'Selbsterklärung Mo-Fr'!C552,"")</f>
        <v/>
      </c>
      <c r="D552" s="17" t="str">
        <f>IF('Selbsterklärung Mo-Fr'!D552&lt;&gt;"",'Selbsterklärung Mo-Fr'!D552,"")</f>
        <v/>
      </c>
      <c r="E552" s="33"/>
      <c r="F552" s="33"/>
      <c r="G552" s="2" t="str">
        <f>IF(B552&lt;&gt;"",MAX(0,B552-E552-F552)-(MAX(0,(B552-E552-F552))*(MAX(0,Stammdaten!$C$28-MAX(C552,D552))))+E552+F552,"")</f>
        <v/>
      </c>
      <c r="H552" s="33"/>
      <c r="I552" s="33"/>
      <c r="J552" s="2" t="str">
        <f t="shared" si="17"/>
        <v/>
      </c>
      <c r="K552" s="33"/>
      <c r="L552" s="2" t="str">
        <f t="shared" si="16"/>
        <v/>
      </c>
      <c r="M552" s="33"/>
    </row>
    <row r="553" spans="1:13" x14ac:dyDescent="0.25">
      <c r="A553" s="5" t="str">
        <f>IF(Marktlokationen!A552&lt;&gt;"",Marktlokationen!A552,"")</f>
        <v/>
      </c>
      <c r="B553" s="33"/>
      <c r="C553" s="17" t="str">
        <f>IF('Selbsterklärung Mo-Fr'!C553&lt;&gt;"",'Selbsterklärung Mo-Fr'!C553,"")</f>
        <v/>
      </c>
      <c r="D553" s="17" t="str">
        <f>IF('Selbsterklärung Mo-Fr'!D553&lt;&gt;"",'Selbsterklärung Mo-Fr'!D553,"")</f>
        <v/>
      </c>
      <c r="E553" s="33"/>
      <c r="F553" s="33"/>
      <c r="G553" s="2" t="str">
        <f>IF(B553&lt;&gt;"",MAX(0,B553-E553-F553)-(MAX(0,(B553-E553-F553))*(MAX(0,Stammdaten!$C$28-MAX(C553,D553))))+E553+F553,"")</f>
        <v/>
      </c>
      <c r="H553" s="33"/>
      <c r="I553" s="33"/>
      <c r="J553" s="2" t="str">
        <f t="shared" si="17"/>
        <v/>
      </c>
      <c r="K553" s="33"/>
      <c r="L553" s="2" t="str">
        <f t="shared" si="16"/>
        <v/>
      </c>
      <c r="M553" s="33"/>
    </row>
    <row r="554" spans="1:13" x14ac:dyDescent="0.25">
      <c r="A554" s="5" t="str">
        <f>IF(Marktlokationen!A553&lt;&gt;"",Marktlokationen!A553,"")</f>
        <v/>
      </c>
      <c r="B554" s="33"/>
      <c r="C554" s="17" t="str">
        <f>IF('Selbsterklärung Mo-Fr'!C554&lt;&gt;"",'Selbsterklärung Mo-Fr'!C554,"")</f>
        <v/>
      </c>
      <c r="D554" s="17" t="str">
        <f>IF('Selbsterklärung Mo-Fr'!D554&lt;&gt;"",'Selbsterklärung Mo-Fr'!D554,"")</f>
        <v/>
      </c>
      <c r="E554" s="33"/>
      <c r="F554" s="33"/>
      <c r="G554" s="2" t="str">
        <f>IF(B554&lt;&gt;"",MAX(0,B554-E554-F554)-(MAX(0,(B554-E554-F554))*(MAX(0,Stammdaten!$C$28-MAX(C554,D554))))+E554+F554,"")</f>
        <v/>
      </c>
      <c r="H554" s="33"/>
      <c r="I554" s="33"/>
      <c r="J554" s="2" t="str">
        <f t="shared" si="17"/>
        <v/>
      </c>
      <c r="K554" s="33"/>
      <c r="L554" s="2" t="str">
        <f t="shared" si="16"/>
        <v/>
      </c>
      <c r="M554" s="33"/>
    </row>
    <row r="555" spans="1:13" x14ac:dyDescent="0.25">
      <c r="A555" s="5" t="str">
        <f>IF(Marktlokationen!A554&lt;&gt;"",Marktlokationen!A554,"")</f>
        <v/>
      </c>
      <c r="B555" s="33"/>
      <c r="C555" s="17" t="str">
        <f>IF('Selbsterklärung Mo-Fr'!C555&lt;&gt;"",'Selbsterklärung Mo-Fr'!C555,"")</f>
        <v/>
      </c>
      <c r="D555" s="17" t="str">
        <f>IF('Selbsterklärung Mo-Fr'!D555&lt;&gt;"",'Selbsterklärung Mo-Fr'!D555,"")</f>
        <v/>
      </c>
      <c r="E555" s="33"/>
      <c r="F555" s="33"/>
      <c r="G555" s="2" t="str">
        <f>IF(B555&lt;&gt;"",MAX(0,B555-E555-F555)-(MAX(0,(B555-E555-F555))*(MAX(0,Stammdaten!$C$28-MAX(C555,D555))))+E555+F555,"")</f>
        <v/>
      </c>
      <c r="H555" s="33"/>
      <c r="I555" s="33"/>
      <c r="J555" s="2" t="str">
        <f t="shared" si="17"/>
        <v/>
      </c>
      <c r="K555" s="33"/>
      <c r="L555" s="2" t="str">
        <f t="shared" si="16"/>
        <v/>
      </c>
      <c r="M555" s="33"/>
    </row>
    <row r="556" spans="1:13" x14ac:dyDescent="0.25">
      <c r="A556" s="5" t="str">
        <f>IF(Marktlokationen!A555&lt;&gt;"",Marktlokationen!A555,"")</f>
        <v/>
      </c>
      <c r="B556" s="33"/>
      <c r="C556" s="17" t="str">
        <f>IF('Selbsterklärung Mo-Fr'!C556&lt;&gt;"",'Selbsterklärung Mo-Fr'!C556,"")</f>
        <v/>
      </c>
      <c r="D556" s="17" t="str">
        <f>IF('Selbsterklärung Mo-Fr'!D556&lt;&gt;"",'Selbsterklärung Mo-Fr'!D556,"")</f>
        <v/>
      </c>
      <c r="E556" s="33"/>
      <c r="F556" s="33"/>
      <c r="G556" s="2" t="str">
        <f>IF(B556&lt;&gt;"",MAX(0,B556-E556-F556)-(MAX(0,(B556-E556-F556))*(MAX(0,Stammdaten!$C$28-MAX(C556,D556))))+E556+F556,"")</f>
        <v/>
      </c>
      <c r="H556" s="33"/>
      <c r="I556" s="33"/>
      <c r="J556" s="2" t="str">
        <f t="shared" si="17"/>
        <v/>
      </c>
      <c r="K556" s="33"/>
      <c r="L556" s="2" t="str">
        <f t="shared" si="16"/>
        <v/>
      </c>
      <c r="M556" s="33"/>
    </row>
    <row r="557" spans="1:13" x14ac:dyDescent="0.25">
      <c r="A557" s="5" t="str">
        <f>IF(Marktlokationen!A556&lt;&gt;"",Marktlokationen!A556,"")</f>
        <v/>
      </c>
      <c r="B557" s="33"/>
      <c r="C557" s="17" t="str">
        <f>IF('Selbsterklärung Mo-Fr'!C557&lt;&gt;"",'Selbsterklärung Mo-Fr'!C557,"")</f>
        <v/>
      </c>
      <c r="D557" s="17" t="str">
        <f>IF('Selbsterklärung Mo-Fr'!D557&lt;&gt;"",'Selbsterklärung Mo-Fr'!D557,"")</f>
        <v/>
      </c>
      <c r="E557" s="33"/>
      <c r="F557" s="33"/>
      <c r="G557" s="2" t="str">
        <f>IF(B557&lt;&gt;"",MAX(0,B557-E557-F557)-(MAX(0,(B557-E557-F557))*(MAX(0,Stammdaten!$C$28-MAX(C557,D557))))+E557+F557,"")</f>
        <v/>
      </c>
      <c r="H557" s="33"/>
      <c r="I557" s="33"/>
      <c r="J557" s="2" t="str">
        <f t="shared" si="17"/>
        <v/>
      </c>
      <c r="K557" s="33"/>
      <c r="L557" s="2" t="str">
        <f t="shared" si="16"/>
        <v/>
      </c>
      <c r="M557" s="33"/>
    </row>
    <row r="558" spans="1:13" x14ac:dyDescent="0.25">
      <c r="A558" s="5" t="str">
        <f>IF(Marktlokationen!A557&lt;&gt;"",Marktlokationen!A557,"")</f>
        <v/>
      </c>
      <c r="B558" s="33"/>
      <c r="C558" s="17" t="str">
        <f>IF('Selbsterklärung Mo-Fr'!C558&lt;&gt;"",'Selbsterklärung Mo-Fr'!C558,"")</f>
        <v/>
      </c>
      <c r="D558" s="17" t="str">
        <f>IF('Selbsterklärung Mo-Fr'!D558&lt;&gt;"",'Selbsterklärung Mo-Fr'!D558,"")</f>
        <v/>
      </c>
      <c r="E558" s="33"/>
      <c r="F558" s="33"/>
      <c r="G558" s="2" t="str">
        <f>IF(B558&lt;&gt;"",MAX(0,B558-E558-F558)-(MAX(0,(B558-E558-F558))*(MAX(0,Stammdaten!$C$28-MAX(C558,D558))))+E558+F558,"")</f>
        <v/>
      </c>
      <c r="H558" s="33"/>
      <c r="I558" s="33"/>
      <c r="J558" s="2" t="str">
        <f t="shared" si="17"/>
        <v/>
      </c>
      <c r="K558" s="33"/>
      <c r="L558" s="2" t="str">
        <f t="shared" si="16"/>
        <v/>
      </c>
      <c r="M558" s="33"/>
    </row>
    <row r="559" spans="1:13" x14ac:dyDescent="0.25">
      <c r="A559" s="5" t="str">
        <f>IF(Marktlokationen!A558&lt;&gt;"",Marktlokationen!A558,"")</f>
        <v/>
      </c>
      <c r="B559" s="33"/>
      <c r="C559" s="17" t="str">
        <f>IF('Selbsterklärung Mo-Fr'!C559&lt;&gt;"",'Selbsterklärung Mo-Fr'!C559,"")</f>
        <v/>
      </c>
      <c r="D559" s="17" t="str">
        <f>IF('Selbsterklärung Mo-Fr'!D559&lt;&gt;"",'Selbsterklärung Mo-Fr'!D559,"")</f>
        <v/>
      </c>
      <c r="E559" s="33"/>
      <c r="F559" s="33"/>
      <c r="G559" s="2" t="str">
        <f>IF(B559&lt;&gt;"",MAX(0,B559-E559-F559)-(MAX(0,(B559-E559-F559))*(MAX(0,Stammdaten!$C$28-MAX(C559,D559))))+E559+F559,"")</f>
        <v/>
      </c>
      <c r="H559" s="33"/>
      <c r="I559" s="33"/>
      <c r="J559" s="2" t="str">
        <f t="shared" si="17"/>
        <v/>
      </c>
      <c r="K559" s="33"/>
      <c r="L559" s="2" t="str">
        <f t="shared" si="16"/>
        <v/>
      </c>
      <c r="M559" s="33"/>
    </row>
    <row r="560" spans="1:13" x14ac:dyDescent="0.25">
      <c r="A560" s="5" t="str">
        <f>IF(Marktlokationen!A559&lt;&gt;"",Marktlokationen!A559,"")</f>
        <v/>
      </c>
      <c r="B560" s="33"/>
      <c r="C560" s="17" t="str">
        <f>IF('Selbsterklärung Mo-Fr'!C560&lt;&gt;"",'Selbsterklärung Mo-Fr'!C560,"")</f>
        <v/>
      </c>
      <c r="D560" s="17" t="str">
        <f>IF('Selbsterklärung Mo-Fr'!D560&lt;&gt;"",'Selbsterklärung Mo-Fr'!D560,"")</f>
        <v/>
      </c>
      <c r="E560" s="33"/>
      <c r="F560" s="33"/>
      <c r="G560" s="2" t="str">
        <f>IF(B560&lt;&gt;"",MAX(0,B560-E560-F560)-(MAX(0,(B560-E560-F560))*(MAX(0,Stammdaten!$C$28-MAX(C560,D560))))+E560+F560,"")</f>
        <v/>
      </c>
      <c r="H560" s="33"/>
      <c r="I560" s="33"/>
      <c r="J560" s="2" t="str">
        <f t="shared" si="17"/>
        <v/>
      </c>
      <c r="K560" s="33"/>
      <c r="L560" s="2" t="str">
        <f t="shared" si="16"/>
        <v/>
      </c>
      <c r="M560" s="33"/>
    </row>
    <row r="561" spans="1:13" x14ac:dyDescent="0.25">
      <c r="A561" s="5" t="str">
        <f>IF(Marktlokationen!A560&lt;&gt;"",Marktlokationen!A560,"")</f>
        <v/>
      </c>
      <c r="B561" s="33"/>
      <c r="C561" s="17" t="str">
        <f>IF('Selbsterklärung Mo-Fr'!C561&lt;&gt;"",'Selbsterklärung Mo-Fr'!C561,"")</f>
        <v/>
      </c>
      <c r="D561" s="17" t="str">
        <f>IF('Selbsterklärung Mo-Fr'!D561&lt;&gt;"",'Selbsterklärung Mo-Fr'!D561,"")</f>
        <v/>
      </c>
      <c r="E561" s="33"/>
      <c r="F561" s="33"/>
      <c r="G561" s="2" t="str">
        <f>IF(B561&lt;&gt;"",MAX(0,B561-E561-F561)-(MAX(0,(B561-E561-F561))*(MAX(0,Stammdaten!$C$28-MAX(C561,D561))))+E561+F561,"")</f>
        <v/>
      </c>
      <c r="H561" s="33"/>
      <c r="I561" s="33"/>
      <c r="J561" s="2" t="str">
        <f t="shared" si="17"/>
        <v/>
      </c>
      <c r="K561" s="33"/>
      <c r="L561" s="2" t="str">
        <f t="shared" si="16"/>
        <v/>
      </c>
      <c r="M561" s="33"/>
    </row>
    <row r="562" spans="1:13" x14ac:dyDescent="0.25">
      <c r="A562" s="5" t="str">
        <f>IF(Marktlokationen!A561&lt;&gt;"",Marktlokationen!A561,"")</f>
        <v/>
      </c>
      <c r="B562" s="33"/>
      <c r="C562" s="17" t="str">
        <f>IF('Selbsterklärung Mo-Fr'!C562&lt;&gt;"",'Selbsterklärung Mo-Fr'!C562,"")</f>
        <v/>
      </c>
      <c r="D562" s="17" t="str">
        <f>IF('Selbsterklärung Mo-Fr'!D562&lt;&gt;"",'Selbsterklärung Mo-Fr'!D562,"")</f>
        <v/>
      </c>
      <c r="E562" s="33"/>
      <c r="F562" s="33"/>
      <c r="G562" s="2" t="str">
        <f>IF(B562&lt;&gt;"",MAX(0,B562-E562-F562)-(MAX(0,(B562-E562-F562))*(MAX(0,Stammdaten!$C$28-MAX(C562,D562))))+E562+F562,"")</f>
        <v/>
      </c>
      <c r="H562" s="33"/>
      <c r="I562" s="33"/>
      <c r="J562" s="2" t="str">
        <f t="shared" si="17"/>
        <v/>
      </c>
      <c r="K562" s="33"/>
      <c r="L562" s="2" t="str">
        <f t="shared" si="16"/>
        <v/>
      </c>
      <c r="M562" s="33"/>
    </row>
    <row r="563" spans="1:13" x14ac:dyDescent="0.25">
      <c r="A563" s="5" t="str">
        <f>IF(Marktlokationen!A562&lt;&gt;"",Marktlokationen!A562,"")</f>
        <v/>
      </c>
      <c r="B563" s="33"/>
      <c r="C563" s="17" t="str">
        <f>IF('Selbsterklärung Mo-Fr'!C563&lt;&gt;"",'Selbsterklärung Mo-Fr'!C563,"")</f>
        <v/>
      </c>
      <c r="D563" s="17" t="str">
        <f>IF('Selbsterklärung Mo-Fr'!D563&lt;&gt;"",'Selbsterklärung Mo-Fr'!D563,"")</f>
        <v/>
      </c>
      <c r="E563" s="33"/>
      <c r="F563" s="33"/>
      <c r="G563" s="2" t="str">
        <f>IF(B563&lt;&gt;"",MAX(0,B563-E563-F563)-(MAX(0,(B563-E563-F563))*(MAX(0,Stammdaten!$C$28-MAX(C563,D563))))+E563+F563,"")</f>
        <v/>
      </c>
      <c r="H563" s="33"/>
      <c r="I563" s="33"/>
      <c r="J563" s="2" t="str">
        <f t="shared" si="17"/>
        <v/>
      </c>
      <c r="K563" s="33"/>
      <c r="L563" s="2" t="str">
        <f t="shared" si="16"/>
        <v/>
      </c>
      <c r="M563" s="33"/>
    </row>
    <row r="564" spans="1:13" x14ac:dyDescent="0.25">
      <c r="A564" s="5" t="str">
        <f>IF(Marktlokationen!A563&lt;&gt;"",Marktlokationen!A563,"")</f>
        <v/>
      </c>
      <c r="B564" s="33"/>
      <c r="C564" s="17" t="str">
        <f>IF('Selbsterklärung Mo-Fr'!C564&lt;&gt;"",'Selbsterklärung Mo-Fr'!C564,"")</f>
        <v/>
      </c>
      <c r="D564" s="17" t="str">
        <f>IF('Selbsterklärung Mo-Fr'!D564&lt;&gt;"",'Selbsterklärung Mo-Fr'!D564,"")</f>
        <v/>
      </c>
      <c r="E564" s="33"/>
      <c r="F564" s="33"/>
      <c r="G564" s="2" t="str">
        <f>IF(B564&lt;&gt;"",MAX(0,B564-E564-F564)-(MAX(0,(B564-E564-F564))*(MAX(0,Stammdaten!$C$28-MAX(C564,D564))))+E564+F564,"")</f>
        <v/>
      </c>
      <c r="H564" s="33"/>
      <c r="I564" s="33"/>
      <c r="J564" s="2" t="str">
        <f t="shared" si="17"/>
        <v/>
      </c>
      <c r="K564" s="33"/>
      <c r="L564" s="2" t="str">
        <f t="shared" si="16"/>
        <v/>
      </c>
      <c r="M564" s="33"/>
    </row>
    <row r="565" spans="1:13" x14ac:dyDescent="0.25">
      <c r="A565" s="5" t="str">
        <f>IF(Marktlokationen!A564&lt;&gt;"",Marktlokationen!A564,"")</f>
        <v/>
      </c>
      <c r="B565" s="33"/>
      <c r="C565" s="17" t="str">
        <f>IF('Selbsterklärung Mo-Fr'!C565&lt;&gt;"",'Selbsterklärung Mo-Fr'!C565,"")</f>
        <v/>
      </c>
      <c r="D565" s="17" t="str">
        <f>IF('Selbsterklärung Mo-Fr'!D565&lt;&gt;"",'Selbsterklärung Mo-Fr'!D565,"")</f>
        <v/>
      </c>
      <c r="E565" s="33"/>
      <c r="F565" s="33"/>
      <c r="G565" s="2" t="str">
        <f>IF(B565&lt;&gt;"",MAX(0,B565-E565-F565)-(MAX(0,(B565-E565-F565))*(MAX(0,Stammdaten!$C$28-MAX(C565,D565))))+E565+F565,"")</f>
        <v/>
      </c>
      <c r="H565" s="33"/>
      <c r="I565" s="33"/>
      <c r="J565" s="2" t="str">
        <f t="shared" si="17"/>
        <v/>
      </c>
      <c r="K565" s="33"/>
      <c r="L565" s="2" t="str">
        <f t="shared" si="16"/>
        <v/>
      </c>
      <c r="M565" s="33"/>
    </row>
    <row r="566" spans="1:13" x14ac:dyDescent="0.25">
      <c r="A566" s="5" t="str">
        <f>IF(Marktlokationen!A565&lt;&gt;"",Marktlokationen!A565,"")</f>
        <v/>
      </c>
      <c r="B566" s="33"/>
      <c r="C566" s="17" t="str">
        <f>IF('Selbsterklärung Mo-Fr'!C566&lt;&gt;"",'Selbsterklärung Mo-Fr'!C566,"")</f>
        <v/>
      </c>
      <c r="D566" s="17" t="str">
        <f>IF('Selbsterklärung Mo-Fr'!D566&lt;&gt;"",'Selbsterklärung Mo-Fr'!D566,"")</f>
        <v/>
      </c>
      <c r="E566" s="33"/>
      <c r="F566" s="33"/>
      <c r="G566" s="2" t="str">
        <f>IF(B566&lt;&gt;"",MAX(0,B566-E566-F566)-(MAX(0,(B566-E566-F566))*(MAX(0,Stammdaten!$C$28-MAX(C566,D566))))+E566+F566,"")</f>
        <v/>
      </c>
      <c r="H566" s="33"/>
      <c r="I566" s="33"/>
      <c r="J566" s="2" t="str">
        <f t="shared" si="17"/>
        <v/>
      </c>
      <c r="K566" s="33"/>
      <c r="L566" s="2" t="str">
        <f t="shared" si="16"/>
        <v/>
      </c>
      <c r="M566" s="33"/>
    </row>
    <row r="567" spans="1:13" x14ac:dyDescent="0.25">
      <c r="A567" s="5" t="str">
        <f>IF(Marktlokationen!A566&lt;&gt;"",Marktlokationen!A566,"")</f>
        <v/>
      </c>
      <c r="B567" s="33"/>
      <c r="C567" s="17" t="str">
        <f>IF('Selbsterklärung Mo-Fr'!C567&lt;&gt;"",'Selbsterklärung Mo-Fr'!C567,"")</f>
        <v/>
      </c>
      <c r="D567" s="17" t="str">
        <f>IF('Selbsterklärung Mo-Fr'!D567&lt;&gt;"",'Selbsterklärung Mo-Fr'!D567,"")</f>
        <v/>
      </c>
      <c r="E567" s="33"/>
      <c r="F567" s="33"/>
      <c r="G567" s="2" t="str">
        <f>IF(B567&lt;&gt;"",MAX(0,B567-E567-F567)-(MAX(0,(B567-E567-F567))*(MAX(0,Stammdaten!$C$28-MAX(C567,D567))))+E567+F567,"")</f>
        <v/>
      </c>
      <c r="H567" s="33"/>
      <c r="I567" s="33"/>
      <c r="J567" s="2" t="str">
        <f t="shared" si="17"/>
        <v/>
      </c>
      <c r="K567" s="33"/>
      <c r="L567" s="2" t="str">
        <f t="shared" si="16"/>
        <v/>
      </c>
      <c r="M567" s="33"/>
    </row>
    <row r="568" spans="1:13" x14ac:dyDescent="0.25">
      <c r="A568" s="5" t="str">
        <f>IF(Marktlokationen!A567&lt;&gt;"",Marktlokationen!A567,"")</f>
        <v/>
      </c>
      <c r="B568" s="33"/>
      <c r="C568" s="17" t="str">
        <f>IF('Selbsterklärung Mo-Fr'!C568&lt;&gt;"",'Selbsterklärung Mo-Fr'!C568,"")</f>
        <v/>
      </c>
      <c r="D568" s="17" t="str">
        <f>IF('Selbsterklärung Mo-Fr'!D568&lt;&gt;"",'Selbsterklärung Mo-Fr'!D568,"")</f>
        <v/>
      </c>
      <c r="E568" s="33"/>
      <c r="F568" s="33"/>
      <c r="G568" s="2" t="str">
        <f>IF(B568&lt;&gt;"",MAX(0,B568-E568-F568)-(MAX(0,(B568-E568-F568))*(MAX(0,Stammdaten!$C$28-MAX(C568,D568))))+E568+F568,"")</f>
        <v/>
      </c>
      <c r="H568" s="33"/>
      <c r="I568" s="33"/>
      <c r="J568" s="2" t="str">
        <f t="shared" si="17"/>
        <v/>
      </c>
      <c r="K568" s="33"/>
      <c r="L568" s="2" t="str">
        <f t="shared" si="16"/>
        <v/>
      </c>
      <c r="M568" s="33"/>
    </row>
    <row r="569" spans="1:13" x14ac:dyDescent="0.25">
      <c r="A569" s="5" t="str">
        <f>IF(Marktlokationen!A568&lt;&gt;"",Marktlokationen!A568,"")</f>
        <v/>
      </c>
      <c r="B569" s="33"/>
      <c r="C569" s="17" t="str">
        <f>IF('Selbsterklärung Mo-Fr'!C569&lt;&gt;"",'Selbsterklärung Mo-Fr'!C569,"")</f>
        <v/>
      </c>
      <c r="D569" s="17" t="str">
        <f>IF('Selbsterklärung Mo-Fr'!D569&lt;&gt;"",'Selbsterklärung Mo-Fr'!D569,"")</f>
        <v/>
      </c>
      <c r="E569" s="33"/>
      <c r="F569" s="33"/>
      <c r="G569" s="2" t="str">
        <f>IF(B569&lt;&gt;"",MAX(0,B569-E569-F569)-(MAX(0,(B569-E569-F569))*(MAX(0,Stammdaten!$C$28-MAX(C569,D569))))+E569+F569,"")</f>
        <v/>
      </c>
      <c r="H569" s="33"/>
      <c r="I569" s="33"/>
      <c r="J569" s="2" t="str">
        <f t="shared" si="17"/>
        <v/>
      </c>
      <c r="K569" s="33"/>
      <c r="L569" s="2" t="str">
        <f t="shared" si="16"/>
        <v/>
      </c>
      <c r="M569" s="33"/>
    </row>
    <row r="570" spans="1:13" x14ac:dyDescent="0.25">
      <c r="A570" s="5" t="str">
        <f>IF(Marktlokationen!A569&lt;&gt;"",Marktlokationen!A569,"")</f>
        <v/>
      </c>
      <c r="B570" s="33"/>
      <c r="C570" s="17" t="str">
        <f>IF('Selbsterklärung Mo-Fr'!C570&lt;&gt;"",'Selbsterklärung Mo-Fr'!C570,"")</f>
        <v/>
      </c>
      <c r="D570" s="17" t="str">
        <f>IF('Selbsterklärung Mo-Fr'!D570&lt;&gt;"",'Selbsterklärung Mo-Fr'!D570,"")</f>
        <v/>
      </c>
      <c r="E570" s="33"/>
      <c r="F570" s="33"/>
      <c r="G570" s="2" t="str">
        <f>IF(B570&lt;&gt;"",MAX(0,B570-E570-F570)-(MAX(0,(B570-E570-F570))*(MAX(0,Stammdaten!$C$28-MAX(C570,D570))))+E570+F570,"")</f>
        <v/>
      </c>
      <c r="H570" s="33"/>
      <c r="I570" s="33"/>
      <c r="J570" s="2" t="str">
        <f t="shared" si="17"/>
        <v/>
      </c>
      <c r="K570" s="33"/>
      <c r="L570" s="2" t="str">
        <f t="shared" si="16"/>
        <v/>
      </c>
      <c r="M570" s="33"/>
    </row>
    <row r="571" spans="1:13" x14ac:dyDescent="0.25">
      <c r="A571" s="5" t="str">
        <f>IF(Marktlokationen!A570&lt;&gt;"",Marktlokationen!A570,"")</f>
        <v/>
      </c>
      <c r="B571" s="33"/>
      <c r="C571" s="17" t="str">
        <f>IF('Selbsterklärung Mo-Fr'!C571&lt;&gt;"",'Selbsterklärung Mo-Fr'!C571,"")</f>
        <v/>
      </c>
      <c r="D571" s="17" t="str">
        <f>IF('Selbsterklärung Mo-Fr'!D571&lt;&gt;"",'Selbsterklärung Mo-Fr'!D571,"")</f>
        <v/>
      </c>
      <c r="E571" s="33"/>
      <c r="F571" s="33"/>
      <c r="G571" s="2" t="str">
        <f>IF(B571&lt;&gt;"",MAX(0,B571-E571-F571)-(MAX(0,(B571-E571-F571))*(MAX(0,Stammdaten!$C$28-MAX(C571,D571))))+E571+F571,"")</f>
        <v/>
      </c>
      <c r="H571" s="33"/>
      <c r="I571" s="33"/>
      <c r="J571" s="2" t="str">
        <f t="shared" si="17"/>
        <v/>
      </c>
      <c r="K571" s="33"/>
      <c r="L571" s="2" t="str">
        <f t="shared" si="16"/>
        <v/>
      </c>
      <c r="M571" s="33"/>
    </row>
    <row r="572" spans="1:13" x14ac:dyDescent="0.25">
      <c r="A572" s="5" t="str">
        <f>IF(Marktlokationen!A571&lt;&gt;"",Marktlokationen!A571,"")</f>
        <v/>
      </c>
      <c r="B572" s="33"/>
      <c r="C572" s="17" t="str">
        <f>IF('Selbsterklärung Mo-Fr'!C572&lt;&gt;"",'Selbsterklärung Mo-Fr'!C572,"")</f>
        <v/>
      </c>
      <c r="D572" s="17" t="str">
        <f>IF('Selbsterklärung Mo-Fr'!D572&lt;&gt;"",'Selbsterklärung Mo-Fr'!D572,"")</f>
        <v/>
      </c>
      <c r="E572" s="33"/>
      <c r="F572" s="33"/>
      <c r="G572" s="2" t="str">
        <f>IF(B572&lt;&gt;"",MAX(0,B572-E572-F572)-(MAX(0,(B572-E572-F572))*(MAX(0,Stammdaten!$C$28-MAX(C572,D572))))+E572+F572,"")</f>
        <v/>
      </c>
      <c r="H572" s="33"/>
      <c r="I572" s="33"/>
      <c r="J572" s="2" t="str">
        <f t="shared" si="17"/>
        <v/>
      </c>
      <c r="K572" s="33"/>
      <c r="L572" s="2" t="str">
        <f t="shared" si="16"/>
        <v/>
      </c>
      <c r="M572" s="33"/>
    </row>
    <row r="573" spans="1:13" x14ac:dyDescent="0.25">
      <c r="A573" s="5" t="str">
        <f>IF(Marktlokationen!A572&lt;&gt;"",Marktlokationen!A572,"")</f>
        <v/>
      </c>
      <c r="B573" s="33"/>
      <c r="C573" s="17" t="str">
        <f>IF('Selbsterklärung Mo-Fr'!C573&lt;&gt;"",'Selbsterklärung Mo-Fr'!C573,"")</f>
        <v/>
      </c>
      <c r="D573" s="17" t="str">
        <f>IF('Selbsterklärung Mo-Fr'!D573&lt;&gt;"",'Selbsterklärung Mo-Fr'!D573,"")</f>
        <v/>
      </c>
      <c r="E573" s="33"/>
      <c r="F573" s="33"/>
      <c r="G573" s="2" t="str">
        <f>IF(B573&lt;&gt;"",MAX(0,B573-E573-F573)-(MAX(0,(B573-E573-F573))*(MAX(0,Stammdaten!$C$28-MAX(C573,D573))))+E573+F573,"")</f>
        <v/>
      </c>
      <c r="H573" s="33"/>
      <c r="I573" s="33"/>
      <c r="J573" s="2" t="str">
        <f t="shared" si="17"/>
        <v/>
      </c>
      <c r="K573" s="33"/>
      <c r="L573" s="2" t="str">
        <f t="shared" si="16"/>
        <v/>
      </c>
      <c r="M573" s="33"/>
    </row>
    <row r="574" spans="1:13" x14ac:dyDescent="0.25">
      <c r="A574" s="5" t="str">
        <f>IF(Marktlokationen!A573&lt;&gt;"",Marktlokationen!A573,"")</f>
        <v/>
      </c>
      <c r="B574" s="33"/>
      <c r="C574" s="17" t="str">
        <f>IF('Selbsterklärung Mo-Fr'!C574&lt;&gt;"",'Selbsterklärung Mo-Fr'!C574,"")</f>
        <v/>
      </c>
      <c r="D574" s="17" t="str">
        <f>IF('Selbsterklärung Mo-Fr'!D574&lt;&gt;"",'Selbsterklärung Mo-Fr'!D574,"")</f>
        <v/>
      </c>
      <c r="E574" s="33"/>
      <c r="F574" s="33"/>
      <c r="G574" s="2" t="str">
        <f>IF(B574&lt;&gt;"",MAX(0,B574-E574-F574)-(MAX(0,(B574-E574-F574))*(MAX(0,Stammdaten!$C$28-MAX(C574,D574))))+E574+F574,"")</f>
        <v/>
      </c>
      <c r="H574" s="33"/>
      <c r="I574" s="33"/>
      <c r="J574" s="2" t="str">
        <f t="shared" si="17"/>
        <v/>
      </c>
      <c r="K574" s="33"/>
      <c r="L574" s="2" t="str">
        <f t="shared" si="16"/>
        <v/>
      </c>
      <c r="M574" s="33"/>
    </row>
    <row r="575" spans="1:13" x14ac:dyDescent="0.25">
      <c r="A575" s="5" t="str">
        <f>IF(Marktlokationen!A574&lt;&gt;"",Marktlokationen!A574,"")</f>
        <v/>
      </c>
      <c r="B575" s="33"/>
      <c r="C575" s="17" t="str">
        <f>IF('Selbsterklärung Mo-Fr'!C575&lt;&gt;"",'Selbsterklärung Mo-Fr'!C575,"")</f>
        <v/>
      </c>
      <c r="D575" s="17" t="str">
        <f>IF('Selbsterklärung Mo-Fr'!D575&lt;&gt;"",'Selbsterklärung Mo-Fr'!D575,"")</f>
        <v/>
      </c>
      <c r="E575" s="33"/>
      <c r="F575" s="33"/>
      <c r="G575" s="2" t="str">
        <f>IF(B575&lt;&gt;"",MAX(0,B575-E575-F575)-(MAX(0,(B575-E575-F575))*(MAX(0,Stammdaten!$C$28-MAX(C575,D575))))+E575+F575,"")</f>
        <v/>
      </c>
      <c r="H575" s="33"/>
      <c r="I575" s="33"/>
      <c r="J575" s="2" t="str">
        <f t="shared" si="17"/>
        <v/>
      </c>
      <c r="K575" s="33"/>
      <c r="L575" s="2" t="str">
        <f t="shared" si="16"/>
        <v/>
      </c>
      <c r="M575" s="33"/>
    </row>
    <row r="576" spans="1:13" x14ac:dyDescent="0.25">
      <c r="A576" s="5" t="str">
        <f>IF(Marktlokationen!A575&lt;&gt;"",Marktlokationen!A575,"")</f>
        <v/>
      </c>
      <c r="B576" s="33"/>
      <c r="C576" s="17" t="str">
        <f>IF('Selbsterklärung Mo-Fr'!C576&lt;&gt;"",'Selbsterklärung Mo-Fr'!C576,"")</f>
        <v/>
      </c>
      <c r="D576" s="17" t="str">
        <f>IF('Selbsterklärung Mo-Fr'!D576&lt;&gt;"",'Selbsterklärung Mo-Fr'!D576,"")</f>
        <v/>
      </c>
      <c r="E576" s="33"/>
      <c r="F576" s="33"/>
      <c r="G576" s="2" t="str">
        <f>IF(B576&lt;&gt;"",MAX(0,B576-E576-F576)-(MAX(0,(B576-E576-F576))*(MAX(0,Stammdaten!$C$28-MAX(C576,D576))))+E576+F576,"")</f>
        <v/>
      </c>
      <c r="H576" s="33"/>
      <c r="I576" s="33"/>
      <c r="J576" s="2" t="str">
        <f t="shared" si="17"/>
        <v/>
      </c>
      <c r="K576" s="33"/>
      <c r="L576" s="2" t="str">
        <f t="shared" si="16"/>
        <v/>
      </c>
      <c r="M576" s="33"/>
    </row>
    <row r="577" spans="1:13" x14ac:dyDescent="0.25">
      <c r="A577" s="5" t="str">
        <f>IF(Marktlokationen!A576&lt;&gt;"",Marktlokationen!A576,"")</f>
        <v/>
      </c>
      <c r="B577" s="33"/>
      <c r="C577" s="17" t="str">
        <f>IF('Selbsterklärung Mo-Fr'!C577&lt;&gt;"",'Selbsterklärung Mo-Fr'!C577,"")</f>
        <v/>
      </c>
      <c r="D577" s="17" t="str">
        <f>IF('Selbsterklärung Mo-Fr'!D577&lt;&gt;"",'Selbsterklärung Mo-Fr'!D577,"")</f>
        <v/>
      </c>
      <c r="E577" s="33"/>
      <c r="F577" s="33"/>
      <c r="G577" s="2" t="str">
        <f>IF(B577&lt;&gt;"",MAX(0,B577-E577-F577)-(MAX(0,(B577-E577-F577))*(MAX(0,Stammdaten!$C$28-MAX(C577,D577))))+E577+F577,"")</f>
        <v/>
      </c>
      <c r="H577" s="33"/>
      <c r="I577" s="33"/>
      <c r="J577" s="2" t="str">
        <f t="shared" si="17"/>
        <v/>
      </c>
      <c r="K577" s="33"/>
      <c r="L577" s="2" t="str">
        <f t="shared" si="16"/>
        <v/>
      </c>
      <c r="M577" s="33"/>
    </row>
    <row r="578" spans="1:13" x14ac:dyDescent="0.25">
      <c r="A578" s="5" t="str">
        <f>IF(Marktlokationen!A577&lt;&gt;"",Marktlokationen!A577,"")</f>
        <v/>
      </c>
      <c r="B578" s="33"/>
      <c r="C578" s="17" t="str">
        <f>IF('Selbsterklärung Mo-Fr'!C578&lt;&gt;"",'Selbsterklärung Mo-Fr'!C578,"")</f>
        <v/>
      </c>
      <c r="D578" s="17" t="str">
        <f>IF('Selbsterklärung Mo-Fr'!D578&lt;&gt;"",'Selbsterklärung Mo-Fr'!D578,"")</f>
        <v/>
      </c>
      <c r="E578" s="33"/>
      <c r="F578" s="33"/>
      <c r="G578" s="2" t="str">
        <f>IF(B578&lt;&gt;"",MAX(0,B578-E578-F578)-(MAX(0,(B578-E578-F578))*(MAX(0,Stammdaten!$C$28-MAX(C578,D578))))+E578+F578,"")</f>
        <v/>
      </c>
      <c r="H578" s="33"/>
      <c r="I578" s="33"/>
      <c r="J578" s="2" t="str">
        <f t="shared" si="17"/>
        <v/>
      </c>
      <c r="K578" s="33"/>
      <c r="L578" s="2" t="str">
        <f t="shared" si="16"/>
        <v/>
      </c>
      <c r="M578" s="33"/>
    </row>
    <row r="579" spans="1:13" x14ac:dyDescent="0.25">
      <c r="A579" s="5" t="str">
        <f>IF(Marktlokationen!A578&lt;&gt;"",Marktlokationen!A578,"")</f>
        <v/>
      </c>
      <c r="B579" s="33"/>
      <c r="C579" s="17" t="str">
        <f>IF('Selbsterklärung Mo-Fr'!C579&lt;&gt;"",'Selbsterklärung Mo-Fr'!C579,"")</f>
        <v/>
      </c>
      <c r="D579" s="17" t="str">
        <f>IF('Selbsterklärung Mo-Fr'!D579&lt;&gt;"",'Selbsterklärung Mo-Fr'!D579,"")</f>
        <v/>
      </c>
      <c r="E579" s="33"/>
      <c r="F579" s="33"/>
      <c r="G579" s="2" t="str">
        <f>IF(B579&lt;&gt;"",MAX(0,B579-E579-F579)-(MAX(0,(B579-E579-F579))*(MAX(0,Stammdaten!$C$28-MAX(C579,D579))))+E579+F579,"")</f>
        <v/>
      </c>
      <c r="H579" s="33"/>
      <c r="I579" s="33"/>
      <c r="J579" s="2" t="str">
        <f t="shared" si="17"/>
        <v/>
      </c>
      <c r="K579" s="33"/>
      <c r="L579" s="2" t="str">
        <f t="shared" ref="L579:L642" si="18">IF(B579&lt;&gt;"",IF(SUM($K$3:$K$1002)&lt;&gt;0,"Summe der Veränderungen zu hoch/niedrig",IF(J579+K579&gt;=0,J579+K579,"Pooling-Veränderung zu hoch")),"")</f>
        <v/>
      </c>
      <c r="M579" s="33"/>
    </row>
    <row r="580" spans="1:13" x14ac:dyDescent="0.25">
      <c r="A580" s="5" t="str">
        <f>IF(Marktlokationen!A579&lt;&gt;"",Marktlokationen!A579,"")</f>
        <v/>
      </c>
      <c r="B580" s="33"/>
      <c r="C580" s="17" t="str">
        <f>IF('Selbsterklärung Mo-Fr'!C580&lt;&gt;"",'Selbsterklärung Mo-Fr'!C580,"")</f>
        <v/>
      </c>
      <c r="D580" s="17" t="str">
        <f>IF('Selbsterklärung Mo-Fr'!D580&lt;&gt;"",'Selbsterklärung Mo-Fr'!D580,"")</f>
        <v/>
      </c>
      <c r="E580" s="33"/>
      <c r="F580" s="33"/>
      <c r="G580" s="2" t="str">
        <f>IF(B580&lt;&gt;"",MAX(0,B580-E580-F580)-(MAX(0,(B580-E580-F580))*(MAX(0,Stammdaten!$C$28-MAX(C580,D580))))+E580+F580,"")</f>
        <v/>
      </c>
      <c r="H580" s="33"/>
      <c r="I580" s="33"/>
      <c r="J580" s="2" t="str">
        <f t="shared" ref="J580:J643" si="19">IF(H580="Ja",I580,G580)</f>
        <v/>
      </c>
      <c r="K580" s="33"/>
      <c r="L580" s="2" t="str">
        <f t="shared" si="18"/>
        <v/>
      </c>
      <c r="M580" s="33"/>
    </row>
    <row r="581" spans="1:13" x14ac:dyDescent="0.25">
      <c r="A581" s="5" t="str">
        <f>IF(Marktlokationen!A580&lt;&gt;"",Marktlokationen!A580,"")</f>
        <v/>
      </c>
      <c r="B581" s="33"/>
      <c r="C581" s="17" t="str">
        <f>IF('Selbsterklärung Mo-Fr'!C581&lt;&gt;"",'Selbsterklärung Mo-Fr'!C581,"")</f>
        <v/>
      </c>
      <c r="D581" s="17" t="str">
        <f>IF('Selbsterklärung Mo-Fr'!D581&lt;&gt;"",'Selbsterklärung Mo-Fr'!D581,"")</f>
        <v/>
      </c>
      <c r="E581" s="33"/>
      <c r="F581" s="33"/>
      <c r="G581" s="2" t="str">
        <f>IF(B581&lt;&gt;"",MAX(0,B581-E581-F581)-(MAX(0,(B581-E581-F581))*(MAX(0,Stammdaten!$C$28-MAX(C581,D581))))+E581+F581,"")</f>
        <v/>
      </c>
      <c r="H581" s="33"/>
      <c r="I581" s="33"/>
      <c r="J581" s="2" t="str">
        <f t="shared" si="19"/>
        <v/>
      </c>
      <c r="K581" s="33"/>
      <c r="L581" s="2" t="str">
        <f t="shared" si="18"/>
        <v/>
      </c>
      <c r="M581" s="33"/>
    </row>
    <row r="582" spans="1:13" x14ac:dyDescent="0.25">
      <c r="A582" s="5" t="str">
        <f>IF(Marktlokationen!A581&lt;&gt;"",Marktlokationen!A581,"")</f>
        <v/>
      </c>
      <c r="B582" s="33"/>
      <c r="C582" s="17" t="str">
        <f>IF('Selbsterklärung Mo-Fr'!C582&lt;&gt;"",'Selbsterklärung Mo-Fr'!C582,"")</f>
        <v/>
      </c>
      <c r="D582" s="17" t="str">
        <f>IF('Selbsterklärung Mo-Fr'!D582&lt;&gt;"",'Selbsterklärung Mo-Fr'!D582,"")</f>
        <v/>
      </c>
      <c r="E582" s="33"/>
      <c r="F582" s="33"/>
      <c r="G582" s="2" t="str">
        <f>IF(B582&lt;&gt;"",MAX(0,B582-E582-F582)-(MAX(0,(B582-E582-F582))*(MAX(0,Stammdaten!$C$28-MAX(C582,D582))))+E582+F582,"")</f>
        <v/>
      </c>
      <c r="H582" s="33"/>
      <c r="I582" s="33"/>
      <c r="J582" s="2" t="str">
        <f t="shared" si="19"/>
        <v/>
      </c>
      <c r="K582" s="33"/>
      <c r="L582" s="2" t="str">
        <f t="shared" si="18"/>
        <v/>
      </c>
      <c r="M582" s="33"/>
    </row>
    <row r="583" spans="1:13" x14ac:dyDescent="0.25">
      <c r="A583" s="5" t="str">
        <f>IF(Marktlokationen!A582&lt;&gt;"",Marktlokationen!A582,"")</f>
        <v/>
      </c>
      <c r="B583" s="33"/>
      <c r="C583" s="17" t="str">
        <f>IF('Selbsterklärung Mo-Fr'!C583&lt;&gt;"",'Selbsterklärung Mo-Fr'!C583,"")</f>
        <v/>
      </c>
      <c r="D583" s="17" t="str">
        <f>IF('Selbsterklärung Mo-Fr'!D583&lt;&gt;"",'Selbsterklärung Mo-Fr'!D583,"")</f>
        <v/>
      </c>
      <c r="E583" s="33"/>
      <c r="F583" s="33"/>
      <c r="G583" s="2" t="str">
        <f>IF(B583&lt;&gt;"",MAX(0,B583-E583-F583)-(MAX(0,(B583-E583-F583))*(MAX(0,Stammdaten!$C$28-MAX(C583,D583))))+E583+F583,"")</f>
        <v/>
      </c>
      <c r="H583" s="33"/>
      <c r="I583" s="33"/>
      <c r="J583" s="2" t="str">
        <f t="shared" si="19"/>
        <v/>
      </c>
      <c r="K583" s="33"/>
      <c r="L583" s="2" t="str">
        <f t="shared" si="18"/>
        <v/>
      </c>
      <c r="M583" s="33"/>
    </row>
    <row r="584" spans="1:13" x14ac:dyDescent="0.25">
      <c r="A584" s="5" t="str">
        <f>IF(Marktlokationen!A583&lt;&gt;"",Marktlokationen!A583,"")</f>
        <v/>
      </c>
      <c r="B584" s="33"/>
      <c r="C584" s="17" t="str">
        <f>IF('Selbsterklärung Mo-Fr'!C584&lt;&gt;"",'Selbsterklärung Mo-Fr'!C584,"")</f>
        <v/>
      </c>
      <c r="D584" s="17" t="str">
        <f>IF('Selbsterklärung Mo-Fr'!D584&lt;&gt;"",'Selbsterklärung Mo-Fr'!D584,"")</f>
        <v/>
      </c>
      <c r="E584" s="33"/>
      <c r="F584" s="33"/>
      <c r="G584" s="2" t="str">
        <f>IF(B584&lt;&gt;"",MAX(0,B584-E584-F584)-(MAX(0,(B584-E584-F584))*(MAX(0,Stammdaten!$C$28-MAX(C584,D584))))+E584+F584,"")</f>
        <v/>
      </c>
      <c r="H584" s="33"/>
      <c r="I584" s="33"/>
      <c r="J584" s="2" t="str">
        <f t="shared" si="19"/>
        <v/>
      </c>
      <c r="K584" s="33"/>
      <c r="L584" s="2" t="str">
        <f t="shared" si="18"/>
        <v/>
      </c>
      <c r="M584" s="33"/>
    </row>
    <row r="585" spans="1:13" x14ac:dyDescent="0.25">
      <c r="A585" s="5" t="str">
        <f>IF(Marktlokationen!A584&lt;&gt;"",Marktlokationen!A584,"")</f>
        <v/>
      </c>
      <c r="B585" s="33"/>
      <c r="C585" s="17" t="str">
        <f>IF('Selbsterklärung Mo-Fr'!C585&lt;&gt;"",'Selbsterklärung Mo-Fr'!C585,"")</f>
        <v/>
      </c>
      <c r="D585" s="17" t="str">
        <f>IF('Selbsterklärung Mo-Fr'!D585&lt;&gt;"",'Selbsterklärung Mo-Fr'!D585,"")</f>
        <v/>
      </c>
      <c r="E585" s="33"/>
      <c r="F585" s="33"/>
      <c r="G585" s="2" t="str">
        <f>IF(B585&lt;&gt;"",MAX(0,B585-E585-F585)-(MAX(0,(B585-E585-F585))*(MAX(0,Stammdaten!$C$28-MAX(C585,D585))))+E585+F585,"")</f>
        <v/>
      </c>
      <c r="H585" s="33"/>
      <c r="I585" s="33"/>
      <c r="J585" s="2" t="str">
        <f t="shared" si="19"/>
        <v/>
      </c>
      <c r="K585" s="33"/>
      <c r="L585" s="2" t="str">
        <f t="shared" si="18"/>
        <v/>
      </c>
      <c r="M585" s="33"/>
    </row>
    <row r="586" spans="1:13" x14ac:dyDescent="0.25">
      <c r="A586" s="5" t="str">
        <f>IF(Marktlokationen!A585&lt;&gt;"",Marktlokationen!A585,"")</f>
        <v/>
      </c>
      <c r="B586" s="33"/>
      <c r="C586" s="17" t="str">
        <f>IF('Selbsterklärung Mo-Fr'!C586&lt;&gt;"",'Selbsterklärung Mo-Fr'!C586,"")</f>
        <v/>
      </c>
      <c r="D586" s="17" t="str">
        <f>IF('Selbsterklärung Mo-Fr'!D586&lt;&gt;"",'Selbsterklärung Mo-Fr'!D586,"")</f>
        <v/>
      </c>
      <c r="E586" s="33"/>
      <c r="F586" s="33"/>
      <c r="G586" s="2" t="str">
        <f>IF(B586&lt;&gt;"",MAX(0,B586-E586-F586)-(MAX(0,(B586-E586-F586))*(MAX(0,Stammdaten!$C$28-MAX(C586,D586))))+E586+F586,"")</f>
        <v/>
      </c>
      <c r="H586" s="33"/>
      <c r="I586" s="33"/>
      <c r="J586" s="2" t="str">
        <f t="shared" si="19"/>
        <v/>
      </c>
      <c r="K586" s="33"/>
      <c r="L586" s="2" t="str">
        <f t="shared" si="18"/>
        <v/>
      </c>
      <c r="M586" s="33"/>
    </row>
    <row r="587" spans="1:13" x14ac:dyDescent="0.25">
      <c r="A587" s="5" t="str">
        <f>IF(Marktlokationen!A586&lt;&gt;"",Marktlokationen!A586,"")</f>
        <v/>
      </c>
      <c r="B587" s="33"/>
      <c r="C587" s="17" t="str">
        <f>IF('Selbsterklärung Mo-Fr'!C587&lt;&gt;"",'Selbsterklärung Mo-Fr'!C587,"")</f>
        <v/>
      </c>
      <c r="D587" s="17" t="str">
        <f>IF('Selbsterklärung Mo-Fr'!D587&lt;&gt;"",'Selbsterklärung Mo-Fr'!D587,"")</f>
        <v/>
      </c>
      <c r="E587" s="33"/>
      <c r="F587" s="33"/>
      <c r="G587" s="2" t="str">
        <f>IF(B587&lt;&gt;"",MAX(0,B587-E587-F587)-(MAX(0,(B587-E587-F587))*(MAX(0,Stammdaten!$C$28-MAX(C587,D587))))+E587+F587,"")</f>
        <v/>
      </c>
      <c r="H587" s="33"/>
      <c r="I587" s="33"/>
      <c r="J587" s="2" t="str">
        <f t="shared" si="19"/>
        <v/>
      </c>
      <c r="K587" s="33"/>
      <c r="L587" s="2" t="str">
        <f t="shared" si="18"/>
        <v/>
      </c>
      <c r="M587" s="33"/>
    </row>
    <row r="588" spans="1:13" x14ac:dyDescent="0.25">
      <c r="A588" s="5" t="str">
        <f>IF(Marktlokationen!A587&lt;&gt;"",Marktlokationen!A587,"")</f>
        <v/>
      </c>
      <c r="B588" s="33"/>
      <c r="C588" s="17" t="str">
        <f>IF('Selbsterklärung Mo-Fr'!C588&lt;&gt;"",'Selbsterklärung Mo-Fr'!C588,"")</f>
        <v/>
      </c>
      <c r="D588" s="17" t="str">
        <f>IF('Selbsterklärung Mo-Fr'!D588&lt;&gt;"",'Selbsterklärung Mo-Fr'!D588,"")</f>
        <v/>
      </c>
      <c r="E588" s="33"/>
      <c r="F588" s="33"/>
      <c r="G588" s="2" t="str">
        <f>IF(B588&lt;&gt;"",MAX(0,B588-E588-F588)-(MAX(0,(B588-E588-F588))*(MAX(0,Stammdaten!$C$28-MAX(C588,D588))))+E588+F588,"")</f>
        <v/>
      </c>
      <c r="H588" s="33"/>
      <c r="I588" s="33"/>
      <c r="J588" s="2" t="str">
        <f t="shared" si="19"/>
        <v/>
      </c>
      <c r="K588" s="33"/>
      <c r="L588" s="2" t="str">
        <f t="shared" si="18"/>
        <v/>
      </c>
      <c r="M588" s="33"/>
    </row>
    <row r="589" spans="1:13" x14ac:dyDescent="0.25">
      <c r="A589" s="5" t="str">
        <f>IF(Marktlokationen!A588&lt;&gt;"",Marktlokationen!A588,"")</f>
        <v/>
      </c>
      <c r="B589" s="33"/>
      <c r="C589" s="17" t="str">
        <f>IF('Selbsterklärung Mo-Fr'!C589&lt;&gt;"",'Selbsterklärung Mo-Fr'!C589,"")</f>
        <v/>
      </c>
      <c r="D589" s="17" t="str">
        <f>IF('Selbsterklärung Mo-Fr'!D589&lt;&gt;"",'Selbsterklärung Mo-Fr'!D589,"")</f>
        <v/>
      </c>
      <c r="E589" s="33"/>
      <c r="F589" s="33"/>
      <c r="G589" s="2" t="str">
        <f>IF(B589&lt;&gt;"",MAX(0,B589-E589-F589)-(MAX(0,(B589-E589-F589))*(MAX(0,Stammdaten!$C$28-MAX(C589,D589))))+E589+F589,"")</f>
        <v/>
      </c>
      <c r="H589" s="33"/>
      <c r="I589" s="33"/>
      <c r="J589" s="2" t="str">
        <f t="shared" si="19"/>
        <v/>
      </c>
      <c r="K589" s="33"/>
      <c r="L589" s="2" t="str">
        <f t="shared" si="18"/>
        <v/>
      </c>
      <c r="M589" s="33"/>
    </row>
    <row r="590" spans="1:13" x14ac:dyDescent="0.25">
      <c r="A590" s="5" t="str">
        <f>IF(Marktlokationen!A589&lt;&gt;"",Marktlokationen!A589,"")</f>
        <v/>
      </c>
      <c r="B590" s="33"/>
      <c r="C590" s="17" t="str">
        <f>IF('Selbsterklärung Mo-Fr'!C590&lt;&gt;"",'Selbsterklärung Mo-Fr'!C590,"")</f>
        <v/>
      </c>
      <c r="D590" s="17" t="str">
        <f>IF('Selbsterklärung Mo-Fr'!D590&lt;&gt;"",'Selbsterklärung Mo-Fr'!D590,"")</f>
        <v/>
      </c>
      <c r="E590" s="33"/>
      <c r="F590" s="33"/>
      <c r="G590" s="2" t="str">
        <f>IF(B590&lt;&gt;"",MAX(0,B590-E590-F590)-(MAX(0,(B590-E590-F590))*(MAX(0,Stammdaten!$C$28-MAX(C590,D590))))+E590+F590,"")</f>
        <v/>
      </c>
      <c r="H590" s="33"/>
      <c r="I590" s="33"/>
      <c r="J590" s="2" t="str">
        <f t="shared" si="19"/>
        <v/>
      </c>
      <c r="K590" s="33"/>
      <c r="L590" s="2" t="str">
        <f t="shared" si="18"/>
        <v/>
      </c>
      <c r="M590" s="33"/>
    </row>
    <row r="591" spans="1:13" x14ac:dyDescent="0.25">
      <c r="A591" s="5" t="str">
        <f>IF(Marktlokationen!A590&lt;&gt;"",Marktlokationen!A590,"")</f>
        <v/>
      </c>
      <c r="B591" s="33"/>
      <c r="C591" s="17" t="str">
        <f>IF('Selbsterklärung Mo-Fr'!C591&lt;&gt;"",'Selbsterklärung Mo-Fr'!C591,"")</f>
        <v/>
      </c>
      <c r="D591" s="17" t="str">
        <f>IF('Selbsterklärung Mo-Fr'!D591&lt;&gt;"",'Selbsterklärung Mo-Fr'!D591,"")</f>
        <v/>
      </c>
      <c r="E591" s="33"/>
      <c r="F591" s="33"/>
      <c r="G591" s="2" t="str">
        <f>IF(B591&lt;&gt;"",MAX(0,B591-E591-F591)-(MAX(0,(B591-E591-F591))*(MAX(0,Stammdaten!$C$28-MAX(C591,D591))))+E591+F591,"")</f>
        <v/>
      </c>
      <c r="H591" s="33"/>
      <c r="I591" s="33"/>
      <c r="J591" s="2" t="str">
        <f t="shared" si="19"/>
        <v/>
      </c>
      <c r="K591" s="33"/>
      <c r="L591" s="2" t="str">
        <f t="shared" si="18"/>
        <v/>
      </c>
      <c r="M591" s="33"/>
    </row>
    <row r="592" spans="1:13" x14ac:dyDescent="0.25">
      <c r="A592" s="5" t="str">
        <f>IF(Marktlokationen!A591&lt;&gt;"",Marktlokationen!A591,"")</f>
        <v/>
      </c>
      <c r="B592" s="33"/>
      <c r="C592" s="17" t="str">
        <f>IF('Selbsterklärung Mo-Fr'!C592&lt;&gt;"",'Selbsterklärung Mo-Fr'!C592,"")</f>
        <v/>
      </c>
      <c r="D592" s="17" t="str">
        <f>IF('Selbsterklärung Mo-Fr'!D592&lt;&gt;"",'Selbsterklärung Mo-Fr'!D592,"")</f>
        <v/>
      </c>
      <c r="E592" s="33"/>
      <c r="F592" s="33"/>
      <c r="G592" s="2" t="str">
        <f>IF(B592&lt;&gt;"",MAX(0,B592-E592-F592)-(MAX(0,(B592-E592-F592))*(MAX(0,Stammdaten!$C$28-MAX(C592,D592))))+E592+F592,"")</f>
        <v/>
      </c>
      <c r="H592" s="33"/>
      <c r="I592" s="33"/>
      <c r="J592" s="2" t="str">
        <f t="shared" si="19"/>
        <v/>
      </c>
      <c r="K592" s="33"/>
      <c r="L592" s="2" t="str">
        <f t="shared" si="18"/>
        <v/>
      </c>
      <c r="M592" s="33"/>
    </row>
    <row r="593" spans="1:13" x14ac:dyDescent="0.25">
      <c r="A593" s="5" t="str">
        <f>IF(Marktlokationen!A592&lt;&gt;"",Marktlokationen!A592,"")</f>
        <v/>
      </c>
      <c r="B593" s="33"/>
      <c r="C593" s="17" t="str">
        <f>IF('Selbsterklärung Mo-Fr'!C593&lt;&gt;"",'Selbsterklärung Mo-Fr'!C593,"")</f>
        <v/>
      </c>
      <c r="D593" s="17" t="str">
        <f>IF('Selbsterklärung Mo-Fr'!D593&lt;&gt;"",'Selbsterklärung Mo-Fr'!D593,"")</f>
        <v/>
      </c>
      <c r="E593" s="33"/>
      <c r="F593" s="33"/>
      <c r="G593" s="2" t="str">
        <f>IF(B593&lt;&gt;"",MAX(0,B593-E593-F593)-(MAX(0,(B593-E593-F593))*(MAX(0,Stammdaten!$C$28-MAX(C593,D593))))+E593+F593,"")</f>
        <v/>
      </c>
      <c r="H593" s="33"/>
      <c r="I593" s="33"/>
      <c r="J593" s="2" t="str">
        <f t="shared" si="19"/>
        <v/>
      </c>
      <c r="K593" s="33"/>
      <c r="L593" s="2" t="str">
        <f t="shared" si="18"/>
        <v/>
      </c>
      <c r="M593" s="33"/>
    </row>
    <row r="594" spans="1:13" x14ac:dyDescent="0.25">
      <c r="A594" s="5" t="str">
        <f>IF(Marktlokationen!A593&lt;&gt;"",Marktlokationen!A593,"")</f>
        <v/>
      </c>
      <c r="B594" s="33"/>
      <c r="C594" s="17" t="str">
        <f>IF('Selbsterklärung Mo-Fr'!C594&lt;&gt;"",'Selbsterklärung Mo-Fr'!C594,"")</f>
        <v/>
      </c>
      <c r="D594" s="17" t="str">
        <f>IF('Selbsterklärung Mo-Fr'!D594&lt;&gt;"",'Selbsterklärung Mo-Fr'!D594,"")</f>
        <v/>
      </c>
      <c r="E594" s="33"/>
      <c r="F594" s="33"/>
      <c r="G594" s="2" t="str">
        <f>IF(B594&lt;&gt;"",MAX(0,B594-E594-F594)-(MAX(0,(B594-E594-F594))*(MAX(0,Stammdaten!$C$28-MAX(C594,D594))))+E594+F594,"")</f>
        <v/>
      </c>
      <c r="H594" s="33"/>
      <c r="I594" s="33"/>
      <c r="J594" s="2" t="str">
        <f t="shared" si="19"/>
        <v/>
      </c>
      <c r="K594" s="33"/>
      <c r="L594" s="2" t="str">
        <f t="shared" si="18"/>
        <v/>
      </c>
      <c r="M594" s="33"/>
    </row>
    <row r="595" spans="1:13" x14ac:dyDescent="0.25">
      <c r="A595" s="5" t="str">
        <f>IF(Marktlokationen!A594&lt;&gt;"",Marktlokationen!A594,"")</f>
        <v/>
      </c>
      <c r="B595" s="33"/>
      <c r="C595" s="17" t="str">
        <f>IF('Selbsterklärung Mo-Fr'!C595&lt;&gt;"",'Selbsterklärung Mo-Fr'!C595,"")</f>
        <v/>
      </c>
      <c r="D595" s="17" t="str">
        <f>IF('Selbsterklärung Mo-Fr'!D595&lt;&gt;"",'Selbsterklärung Mo-Fr'!D595,"")</f>
        <v/>
      </c>
      <c r="E595" s="33"/>
      <c r="F595" s="33"/>
      <c r="G595" s="2" t="str">
        <f>IF(B595&lt;&gt;"",MAX(0,B595-E595-F595)-(MAX(0,(B595-E595-F595))*(MAX(0,Stammdaten!$C$28-MAX(C595,D595))))+E595+F595,"")</f>
        <v/>
      </c>
      <c r="H595" s="33"/>
      <c r="I595" s="33"/>
      <c r="J595" s="2" t="str">
        <f t="shared" si="19"/>
        <v/>
      </c>
      <c r="K595" s="33"/>
      <c r="L595" s="2" t="str">
        <f t="shared" si="18"/>
        <v/>
      </c>
      <c r="M595" s="33"/>
    </row>
    <row r="596" spans="1:13" x14ac:dyDescent="0.25">
      <c r="A596" s="5" t="str">
        <f>IF(Marktlokationen!A595&lt;&gt;"",Marktlokationen!A595,"")</f>
        <v/>
      </c>
      <c r="B596" s="33"/>
      <c r="C596" s="17" t="str">
        <f>IF('Selbsterklärung Mo-Fr'!C596&lt;&gt;"",'Selbsterklärung Mo-Fr'!C596,"")</f>
        <v/>
      </c>
      <c r="D596" s="17" t="str">
        <f>IF('Selbsterklärung Mo-Fr'!D596&lt;&gt;"",'Selbsterklärung Mo-Fr'!D596,"")</f>
        <v/>
      </c>
      <c r="E596" s="33"/>
      <c r="F596" s="33"/>
      <c r="G596" s="2" t="str">
        <f>IF(B596&lt;&gt;"",MAX(0,B596-E596-F596)-(MAX(0,(B596-E596-F596))*(MAX(0,Stammdaten!$C$28-MAX(C596,D596))))+E596+F596,"")</f>
        <v/>
      </c>
      <c r="H596" s="33"/>
      <c r="I596" s="33"/>
      <c r="J596" s="2" t="str">
        <f t="shared" si="19"/>
        <v/>
      </c>
      <c r="K596" s="33"/>
      <c r="L596" s="2" t="str">
        <f t="shared" si="18"/>
        <v/>
      </c>
      <c r="M596" s="33"/>
    </row>
    <row r="597" spans="1:13" x14ac:dyDescent="0.25">
      <c r="A597" s="5" t="str">
        <f>IF(Marktlokationen!A596&lt;&gt;"",Marktlokationen!A596,"")</f>
        <v/>
      </c>
      <c r="B597" s="33"/>
      <c r="C597" s="17" t="str">
        <f>IF('Selbsterklärung Mo-Fr'!C597&lt;&gt;"",'Selbsterklärung Mo-Fr'!C597,"")</f>
        <v/>
      </c>
      <c r="D597" s="17" t="str">
        <f>IF('Selbsterklärung Mo-Fr'!D597&lt;&gt;"",'Selbsterklärung Mo-Fr'!D597,"")</f>
        <v/>
      </c>
      <c r="E597" s="33"/>
      <c r="F597" s="33"/>
      <c r="G597" s="2" t="str">
        <f>IF(B597&lt;&gt;"",MAX(0,B597-E597-F597)-(MAX(0,(B597-E597-F597))*(MAX(0,Stammdaten!$C$28-MAX(C597,D597))))+E597+F597,"")</f>
        <v/>
      </c>
      <c r="H597" s="33"/>
      <c r="I597" s="33"/>
      <c r="J597" s="2" t="str">
        <f t="shared" si="19"/>
        <v/>
      </c>
      <c r="K597" s="33"/>
      <c r="L597" s="2" t="str">
        <f t="shared" si="18"/>
        <v/>
      </c>
      <c r="M597" s="33"/>
    </row>
    <row r="598" spans="1:13" x14ac:dyDescent="0.25">
      <c r="A598" s="5" t="str">
        <f>IF(Marktlokationen!A597&lt;&gt;"",Marktlokationen!A597,"")</f>
        <v/>
      </c>
      <c r="B598" s="33"/>
      <c r="C598" s="17" t="str">
        <f>IF('Selbsterklärung Mo-Fr'!C598&lt;&gt;"",'Selbsterklärung Mo-Fr'!C598,"")</f>
        <v/>
      </c>
      <c r="D598" s="17" t="str">
        <f>IF('Selbsterklärung Mo-Fr'!D598&lt;&gt;"",'Selbsterklärung Mo-Fr'!D598,"")</f>
        <v/>
      </c>
      <c r="E598" s="33"/>
      <c r="F598" s="33"/>
      <c r="G598" s="2" t="str">
        <f>IF(B598&lt;&gt;"",MAX(0,B598-E598-F598)-(MAX(0,(B598-E598-F598))*(MAX(0,Stammdaten!$C$28-MAX(C598,D598))))+E598+F598,"")</f>
        <v/>
      </c>
      <c r="H598" s="33"/>
      <c r="I598" s="33"/>
      <c r="J598" s="2" t="str">
        <f t="shared" si="19"/>
        <v/>
      </c>
      <c r="K598" s="33"/>
      <c r="L598" s="2" t="str">
        <f t="shared" si="18"/>
        <v/>
      </c>
      <c r="M598" s="33"/>
    </row>
    <row r="599" spans="1:13" x14ac:dyDescent="0.25">
      <c r="A599" s="5" t="str">
        <f>IF(Marktlokationen!A598&lt;&gt;"",Marktlokationen!A598,"")</f>
        <v/>
      </c>
      <c r="B599" s="33"/>
      <c r="C599" s="17" t="str">
        <f>IF('Selbsterklärung Mo-Fr'!C599&lt;&gt;"",'Selbsterklärung Mo-Fr'!C599,"")</f>
        <v/>
      </c>
      <c r="D599" s="17" t="str">
        <f>IF('Selbsterklärung Mo-Fr'!D599&lt;&gt;"",'Selbsterklärung Mo-Fr'!D599,"")</f>
        <v/>
      </c>
      <c r="E599" s="33"/>
      <c r="F599" s="33"/>
      <c r="G599" s="2" t="str">
        <f>IF(B599&lt;&gt;"",MAX(0,B599-E599-F599)-(MAX(0,(B599-E599-F599))*(MAX(0,Stammdaten!$C$28-MAX(C599,D599))))+E599+F599,"")</f>
        <v/>
      </c>
      <c r="H599" s="33"/>
      <c r="I599" s="33"/>
      <c r="J599" s="2" t="str">
        <f t="shared" si="19"/>
        <v/>
      </c>
      <c r="K599" s="33"/>
      <c r="L599" s="2" t="str">
        <f t="shared" si="18"/>
        <v/>
      </c>
      <c r="M599" s="33"/>
    </row>
    <row r="600" spans="1:13" x14ac:dyDescent="0.25">
      <c r="A600" s="5" t="str">
        <f>IF(Marktlokationen!A599&lt;&gt;"",Marktlokationen!A599,"")</f>
        <v/>
      </c>
      <c r="B600" s="33"/>
      <c r="C600" s="17" t="str">
        <f>IF('Selbsterklärung Mo-Fr'!C600&lt;&gt;"",'Selbsterklärung Mo-Fr'!C600,"")</f>
        <v/>
      </c>
      <c r="D600" s="17" t="str">
        <f>IF('Selbsterklärung Mo-Fr'!D600&lt;&gt;"",'Selbsterklärung Mo-Fr'!D600,"")</f>
        <v/>
      </c>
      <c r="E600" s="33"/>
      <c r="F600" s="33"/>
      <c r="G600" s="2" t="str">
        <f>IF(B600&lt;&gt;"",MAX(0,B600-E600-F600)-(MAX(0,(B600-E600-F600))*(MAX(0,Stammdaten!$C$28-MAX(C600,D600))))+E600+F600,"")</f>
        <v/>
      </c>
      <c r="H600" s="33"/>
      <c r="I600" s="33"/>
      <c r="J600" s="2" t="str">
        <f t="shared" si="19"/>
        <v/>
      </c>
      <c r="K600" s="33"/>
      <c r="L600" s="2" t="str">
        <f t="shared" si="18"/>
        <v/>
      </c>
      <c r="M600" s="33"/>
    </row>
    <row r="601" spans="1:13" x14ac:dyDescent="0.25">
      <c r="A601" s="5" t="str">
        <f>IF(Marktlokationen!A600&lt;&gt;"",Marktlokationen!A600,"")</f>
        <v/>
      </c>
      <c r="B601" s="33"/>
      <c r="C601" s="17" t="str">
        <f>IF('Selbsterklärung Mo-Fr'!C601&lt;&gt;"",'Selbsterklärung Mo-Fr'!C601,"")</f>
        <v/>
      </c>
      <c r="D601" s="17" t="str">
        <f>IF('Selbsterklärung Mo-Fr'!D601&lt;&gt;"",'Selbsterklärung Mo-Fr'!D601,"")</f>
        <v/>
      </c>
      <c r="E601" s="33"/>
      <c r="F601" s="33"/>
      <c r="G601" s="2" t="str">
        <f>IF(B601&lt;&gt;"",MAX(0,B601-E601-F601)-(MAX(0,(B601-E601-F601))*(MAX(0,Stammdaten!$C$28-MAX(C601,D601))))+E601+F601,"")</f>
        <v/>
      </c>
      <c r="H601" s="33"/>
      <c r="I601" s="33"/>
      <c r="J601" s="2" t="str">
        <f t="shared" si="19"/>
        <v/>
      </c>
      <c r="K601" s="33"/>
      <c r="L601" s="2" t="str">
        <f t="shared" si="18"/>
        <v/>
      </c>
      <c r="M601" s="33"/>
    </row>
    <row r="602" spans="1:13" x14ac:dyDescent="0.25">
      <c r="A602" s="5" t="str">
        <f>IF(Marktlokationen!A601&lt;&gt;"",Marktlokationen!A601,"")</f>
        <v/>
      </c>
      <c r="B602" s="33"/>
      <c r="C602" s="17" t="str">
        <f>IF('Selbsterklärung Mo-Fr'!C602&lt;&gt;"",'Selbsterklärung Mo-Fr'!C602,"")</f>
        <v/>
      </c>
      <c r="D602" s="17" t="str">
        <f>IF('Selbsterklärung Mo-Fr'!D602&lt;&gt;"",'Selbsterklärung Mo-Fr'!D602,"")</f>
        <v/>
      </c>
      <c r="E602" s="33"/>
      <c r="F602" s="33"/>
      <c r="G602" s="2" t="str">
        <f>IF(B602&lt;&gt;"",MAX(0,B602-E602-F602)-(MAX(0,(B602-E602-F602))*(MAX(0,Stammdaten!$C$28-MAX(C602,D602))))+E602+F602,"")</f>
        <v/>
      </c>
      <c r="H602" s="33"/>
      <c r="I602" s="33"/>
      <c r="J602" s="2" t="str">
        <f t="shared" si="19"/>
        <v/>
      </c>
      <c r="K602" s="33"/>
      <c r="L602" s="2" t="str">
        <f t="shared" si="18"/>
        <v/>
      </c>
      <c r="M602" s="33"/>
    </row>
    <row r="603" spans="1:13" x14ac:dyDescent="0.25">
      <c r="A603" s="5" t="str">
        <f>IF(Marktlokationen!A602&lt;&gt;"",Marktlokationen!A602,"")</f>
        <v/>
      </c>
      <c r="B603" s="33"/>
      <c r="C603" s="17" t="str">
        <f>IF('Selbsterklärung Mo-Fr'!C603&lt;&gt;"",'Selbsterklärung Mo-Fr'!C603,"")</f>
        <v/>
      </c>
      <c r="D603" s="17" t="str">
        <f>IF('Selbsterklärung Mo-Fr'!D603&lt;&gt;"",'Selbsterklärung Mo-Fr'!D603,"")</f>
        <v/>
      </c>
      <c r="E603" s="33"/>
      <c r="F603" s="33"/>
      <c r="G603" s="2" t="str">
        <f>IF(B603&lt;&gt;"",MAX(0,B603-E603-F603)-(MAX(0,(B603-E603-F603))*(MAX(0,Stammdaten!$C$28-MAX(C603,D603))))+E603+F603,"")</f>
        <v/>
      </c>
      <c r="H603" s="33"/>
      <c r="I603" s="33"/>
      <c r="J603" s="2" t="str">
        <f t="shared" si="19"/>
        <v/>
      </c>
      <c r="K603" s="33"/>
      <c r="L603" s="2" t="str">
        <f t="shared" si="18"/>
        <v/>
      </c>
      <c r="M603" s="33"/>
    </row>
    <row r="604" spans="1:13" x14ac:dyDescent="0.25">
      <c r="A604" s="5" t="str">
        <f>IF(Marktlokationen!A603&lt;&gt;"",Marktlokationen!A603,"")</f>
        <v/>
      </c>
      <c r="B604" s="33"/>
      <c r="C604" s="17" t="str">
        <f>IF('Selbsterklärung Mo-Fr'!C604&lt;&gt;"",'Selbsterklärung Mo-Fr'!C604,"")</f>
        <v/>
      </c>
      <c r="D604" s="17" t="str">
        <f>IF('Selbsterklärung Mo-Fr'!D604&lt;&gt;"",'Selbsterklärung Mo-Fr'!D604,"")</f>
        <v/>
      </c>
      <c r="E604" s="33"/>
      <c r="F604" s="33"/>
      <c r="G604" s="2" t="str">
        <f>IF(B604&lt;&gt;"",MAX(0,B604-E604-F604)-(MAX(0,(B604-E604-F604))*(MAX(0,Stammdaten!$C$28-MAX(C604,D604))))+E604+F604,"")</f>
        <v/>
      </c>
      <c r="H604" s="33"/>
      <c r="I604" s="33"/>
      <c r="J604" s="2" t="str">
        <f t="shared" si="19"/>
        <v/>
      </c>
      <c r="K604" s="33"/>
      <c r="L604" s="2" t="str">
        <f t="shared" si="18"/>
        <v/>
      </c>
      <c r="M604" s="33"/>
    </row>
    <row r="605" spans="1:13" x14ac:dyDescent="0.25">
      <c r="A605" s="5" t="str">
        <f>IF(Marktlokationen!A604&lt;&gt;"",Marktlokationen!A604,"")</f>
        <v/>
      </c>
      <c r="B605" s="33"/>
      <c r="C605" s="17" t="str">
        <f>IF('Selbsterklärung Mo-Fr'!C605&lt;&gt;"",'Selbsterklärung Mo-Fr'!C605,"")</f>
        <v/>
      </c>
      <c r="D605" s="17" t="str">
        <f>IF('Selbsterklärung Mo-Fr'!D605&lt;&gt;"",'Selbsterklärung Mo-Fr'!D605,"")</f>
        <v/>
      </c>
      <c r="E605" s="33"/>
      <c r="F605" s="33"/>
      <c r="G605" s="2" t="str">
        <f>IF(B605&lt;&gt;"",MAX(0,B605-E605-F605)-(MAX(0,(B605-E605-F605))*(MAX(0,Stammdaten!$C$28-MAX(C605,D605))))+E605+F605,"")</f>
        <v/>
      </c>
      <c r="H605" s="33"/>
      <c r="I605" s="33"/>
      <c r="J605" s="2" t="str">
        <f t="shared" si="19"/>
        <v/>
      </c>
      <c r="K605" s="33"/>
      <c r="L605" s="2" t="str">
        <f t="shared" si="18"/>
        <v/>
      </c>
      <c r="M605" s="33"/>
    </row>
    <row r="606" spans="1:13" x14ac:dyDescent="0.25">
      <c r="A606" s="5" t="str">
        <f>IF(Marktlokationen!A605&lt;&gt;"",Marktlokationen!A605,"")</f>
        <v/>
      </c>
      <c r="B606" s="33"/>
      <c r="C606" s="17" t="str">
        <f>IF('Selbsterklärung Mo-Fr'!C606&lt;&gt;"",'Selbsterklärung Mo-Fr'!C606,"")</f>
        <v/>
      </c>
      <c r="D606" s="17" t="str">
        <f>IF('Selbsterklärung Mo-Fr'!D606&lt;&gt;"",'Selbsterklärung Mo-Fr'!D606,"")</f>
        <v/>
      </c>
      <c r="E606" s="33"/>
      <c r="F606" s="33"/>
      <c r="G606" s="2" t="str">
        <f>IF(B606&lt;&gt;"",MAX(0,B606-E606-F606)-(MAX(0,(B606-E606-F606))*(MAX(0,Stammdaten!$C$28-MAX(C606,D606))))+E606+F606,"")</f>
        <v/>
      </c>
      <c r="H606" s="33"/>
      <c r="I606" s="33"/>
      <c r="J606" s="2" t="str">
        <f t="shared" si="19"/>
        <v/>
      </c>
      <c r="K606" s="33"/>
      <c r="L606" s="2" t="str">
        <f t="shared" si="18"/>
        <v/>
      </c>
      <c r="M606" s="33"/>
    </row>
    <row r="607" spans="1:13" x14ac:dyDescent="0.25">
      <c r="A607" s="5" t="str">
        <f>IF(Marktlokationen!A606&lt;&gt;"",Marktlokationen!A606,"")</f>
        <v/>
      </c>
      <c r="B607" s="33"/>
      <c r="C607" s="17" t="str">
        <f>IF('Selbsterklärung Mo-Fr'!C607&lt;&gt;"",'Selbsterklärung Mo-Fr'!C607,"")</f>
        <v/>
      </c>
      <c r="D607" s="17" t="str">
        <f>IF('Selbsterklärung Mo-Fr'!D607&lt;&gt;"",'Selbsterklärung Mo-Fr'!D607,"")</f>
        <v/>
      </c>
      <c r="E607" s="33"/>
      <c r="F607" s="33"/>
      <c r="G607" s="2" t="str">
        <f>IF(B607&lt;&gt;"",MAX(0,B607-E607-F607)-(MAX(0,(B607-E607-F607))*(MAX(0,Stammdaten!$C$28-MAX(C607,D607))))+E607+F607,"")</f>
        <v/>
      </c>
      <c r="H607" s="33"/>
      <c r="I607" s="33"/>
      <c r="J607" s="2" t="str">
        <f t="shared" si="19"/>
        <v/>
      </c>
      <c r="K607" s="33"/>
      <c r="L607" s="2" t="str">
        <f t="shared" si="18"/>
        <v/>
      </c>
      <c r="M607" s="33"/>
    </row>
    <row r="608" spans="1:13" x14ac:dyDescent="0.25">
      <c r="A608" s="5" t="str">
        <f>IF(Marktlokationen!A607&lt;&gt;"",Marktlokationen!A607,"")</f>
        <v/>
      </c>
      <c r="B608" s="33"/>
      <c r="C608" s="17" t="str">
        <f>IF('Selbsterklärung Mo-Fr'!C608&lt;&gt;"",'Selbsterklärung Mo-Fr'!C608,"")</f>
        <v/>
      </c>
      <c r="D608" s="17" t="str">
        <f>IF('Selbsterklärung Mo-Fr'!D608&lt;&gt;"",'Selbsterklärung Mo-Fr'!D608,"")</f>
        <v/>
      </c>
      <c r="E608" s="33"/>
      <c r="F608" s="33"/>
      <c r="G608" s="2" t="str">
        <f>IF(B608&lt;&gt;"",MAX(0,B608-E608-F608)-(MAX(0,(B608-E608-F608))*(MAX(0,Stammdaten!$C$28-MAX(C608,D608))))+E608+F608,"")</f>
        <v/>
      </c>
      <c r="H608" s="33"/>
      <c r="I608" s="33"/>
      <c r="J608" s="2" t="str">
        <f t="shared" si="19"/>
        <v/>
      </c>
      <c r="K608" s="33"/>
      <c r="L608" s="2" t="str">
        <f t="shared" si="18"/>
        <v/>
      </c>
      <c r="M608" s="33"/>
    </row>
    <row r="609" spans="1:13" x14ac:dyDescent="0.25">
      <c r="A609" s="5" t="str">
        <f>IF(Marktlokationen!A608&lt;&gt;"",Marktlokationen!A608,"")</f>
        <v/>
      </c>
      <c r="B609" s="33"/>
      <c r="C609" s="17" t="str">
        <f>IF('Selbsterklärung Mo-Fr'!C609&lt;&gt;"",'Selbsterklärung Mo-Fr'!C609,"")</f>
        <v/>
      </c>
      <c r="D609" s="17" t="str">
        <f>IF('Selbsterklärung Mo-Fr'!D609&lt;&gt;"",'Selbsterklärung Mo-Fr'!D609,"")</f>
        <v/>
      </c>
      <c r="E609" s="33"/>
      <c r="F609" s="33"/>
      <c r="G609" s="2" t="str">
        <f>IF(B609&lt;&gt;"",MAX(0,B609-E609-F609)-(MAX(0,(B609-E609-F609))*(MAX(0,Stammdaten!$C$28-MAX(C609,D609))))+E609+F609,"")</f>
        <v/>
      </c>
      <c r="H609" s="33"/>
      <c r="I609" s="33"/>
      <c r="J609" s="2" t="str">
        <f t="shared" si="19"/>
        <v/>
      </c>
      <c r="K609" s="33"/>
      <c r="L609" s="2" t="str">
        <f t="shared" si="18"/>
        <v/>
      </c>
      <c r="M609" s="33"/>
    </row>
    <row r="610" spans="1:13" x14ac:dyDescent="0.25">
      <c r="A610" s="5" t="str">
        <f>IF(Marktlokationen!A609&lt;&gt;"",Marktlokationen!A609,"")</f>
        <v/>
      </c>
      <c r="B610" s="33"/>
      <c r="C610" s="17" t="str">
        <f>IF('Selbsterklärung Mo-Fr'!C610&lt;&gt;"",'Selbsterklärung Mo-Fr'!C610,"")</f>
        <v/>
      </c>
      <c r="D610" s="17" t="str">
        <f>IF('Selbsterklärung Mo-Fr'!D610&lt;&gt;"",'Selbsterklärung Mo-Fr'!D610,"")</f>
        <v/>
      </c>
      <c r="E610" s="33"/>
      <c r="F610" s="33"/>
      <c r="G610" s="2" t="str">
        <f>IF(B610&lt;&gt;"",MAX(0,B610-E610-F610)-(MAX(0,(B610-E610-F610))*(MAX(0,Stammdaten!$C$28-MAX(C610,D610))))+E610+F610,"")</f>
        <v/>
      </c>
      <c r="H610" s="33"/>
      <c r="I610" s="33"/>
      <c r="J610" s="2" t="str">
        <f t="shared" si="19"/>
        <v/>
      </c>
      <c r="K610" s="33"/>
      <c r="L610" s="2" t="str">
        <f t="shared" si="18"/>
        <v/>
      </c>
      <c r="M610" s="33"/>
    </row>
    <row r="611" spans="1:13" x14ac:dyDescent="0.25">
      <c r="A611" s="5" t="str">
        <f>IF(Marktlokationen!A610&lt;&gt;"",Marktlokationen!A610,"")</f>
        <v/>
      </c>
      <c r="B611" s="33"/>
      <c r="C611" s="17" t="str">
        <f>IF('Selbsterklärung Mo-Fr'!C611&lt;&gt;"",'Selbsterklärung Mo-Fr'!C611,"")</f>
        <v/>
      </c>
      <c r="D611" s="17" t="str">
        <f>IF('Selbsterklärung Mo-Fr'!D611&lt;&gt;"",'Selbsterklärung Mo-Fr'!D611,"")</f>
        <v/>
      </c>
      <c r="E611" s="33"/>
      <c r="F611" s="33"/>
      <c r="G611" s="2" t="str">
        <f>IF(B611&lt;&gt;"",MAX(0,B611-E611-F611)-(MAX(0,(B611-E611-F611))*(MAX(0,Stammdaten!$C$28-MAX(C611,D611))))+E611+F611,"")</f>
        <v/>
      </c>
      <c r="H611" s="33"/>
      <c r="I611" s="33"/>
      <c r="J611" s="2" t="str">
        <f t="shared" si="19"/>
        <v/>
      </c>
      <c r="K611" s="33"/>
      <c r="L611" s="2" t="str">
        <f t="shared" si="18"/>
        <v/>
      </c>
      <c r="M611" s="33"/>
    </row>
    <row r="612" spans="1:13" x14ac:dyDescent="0.25">
      <c r="A612" s="5" t="str">
        <f>IF(Marktlokationen!A611&lt;&gt;"",Marktlokationen!A611,"")</f>
        <v/>
      </c>
      <c r="B612" s="33"/>
      <c r="C612" s="17" t="str">
        <f>IF('Selbsterklärung Mo-Fr'!C612&lt;&gt;"",'Selbsterklärung Mo-Fr'!C612,"")</f>
        <v/>
      </c>
      <c r="D612" s="17" t="str">
        <f>IF('Selbsterklärung Mo-Fr'!D612&lt;&gt;"",'Selbsterklärung Mo-Fr'!D612,"")</f>
        <v/>
      </c>
      <c r="E612" s="33"/>
      <c r="F612" s="33"/>
      <c r="G612" s="2" t="str">
        <f>IF(B612&lt;&gt;"",MAX(0,B612-E612-F612)-(MAX(0,(B612-E612-F612))*(MAX(0,Stammdaten!$C$28-MAX(C612,D612))))+E612+F612,"")</f>
        <v/>
      </c>
      <c r="H612" s="33"/>
      <c r="I612" s="33"/>
      <c r="J612" s="2" t="str">
        <f t="shared" si="19"/>
        <v/>
      </c>
      <c r="K612" s="33"/>
      <c r="L612" s="2" t="str">
        <f t="shared" si="18"/>
        <v/>
      </c>
      <c r="M612" s="33"/>
    </row>
    <row r="613" spans="1:13" x14ac:dyDescent="0.25">
      <c r="A613" s="5" t="str">
        <f>IF(Marktlokationen!A612&lt;&gt;"",Marktlokationen!A612,"")</f>
        <v/>
      </c>
      <c r="B613" s="33"/>
      <c r="C613" s="17" t="str">
        <f>IF('Selbsterklärung Mo-Fr'!C613&lt;&gt;"",'Selbsterklärung Mo-Fr'!C613,"")</f>
        <v/>
      </c>
      <c r="D613" s="17" t="str">
        <f>IF('Selbsterklärung Mo-Fr'!D613&lt;&gt;"",'Selbsterklärung Mo-Fr'!D613,"")</f>
        <v/>
      </c>
      <c r="E613" s="33"/>
      <c r="F613" s="33"/>
      <c r="G613" s="2" t="str">
        <f>IF(B613&lt;&gt;"",MAX(0,B613-E613-F613)-(MAX(0,(B613-E613-F613))*(MAX(0,Stammdaten!$C$28-MAX(C613,D613))))+E613+F613,"")</f>
        <v/>
      </c>
      <c r="H613" s="33"/>
      <c r="I613" s="33"/>
      <c r="J613" s="2" t="str">
        <f t="shared" si="19"/>
        <v/>
      </c>
      <c r="K613" s="33"/>
      <c r="L613" s="2" t="str">
        <f t="shared" si="18"/>
        <v/>
      </c>
      <c r="M613" s="33"/>
    </row>
    <row r="614" spans="1:13" x14ac:dyDescent="0.25">
      <c r="A614" s="5" t="str">
        <f>IF(Marktlokationen!A613&lt;&gt;"",Marktlokationen!A613,"")</f>
        <v/>
      </c>
      <c r="B614" s="33"/>
      <c r="C614" s="17" t="str">
        <f>IF('Selbsterklärung Mo-Fr'!C614&lt;&gt;"",'Selbsterklärung Mo-Fr'!C614,"")</f>
        <v/>
      </c>
      <c r="D614" s="17" t="str">
        <f>IF('Selbsterklärung Mo-Fr'!D614&lt;&gt;"",'Selbsterklärung Mo-Fr'!D614,"")</f>
        <v/>
      </c>
      <c r="E614" s="33"/>
      <c r="F614" s="33"/>
      <c r="G614" s="2" t="str">
        <f>IF(B614&lt;&gt;"",MAX(0,B614-E614-F614)-(MAX(0,(B614-E614-F614))*(MAX(0,Stammdaten!$C$28-MAX(C614,D614))))+E614+F614,"")</f>
        <v/>
      </c>
      <c r="H614" s="33"/>
      <c r="I614" s="33"/>
      <c r="J614" s="2" t="str">
        <f t="shared" si="19"/>
        <v/>
      </c>
      <c r="K614" s="33"/>
      <c r="L614" s="2" t="str">
        <f t="shared" si="18"/>
        <v/>
      </c>
      <c r="M614" s="33"/>
    </row>
    <row r="615" spans="1:13" x14ac:dyDescent="0.25">
      <c r="A615" s="5" t="str">
        <f>IF(Marktlokationen!A614&lt;&gt;"",Marktlokationen!A614,"")</f>
        <v/>
      </c>
      <c r="B615" s="33"/>
      <c r="C615" s="17" t="str">
        <f>IF('Selbsterklärung Mo-Fr'!C615&lt;&gt;"",'Selbsterklärung Mo-Fr'!C615,"")</f>
        <v/>
      </c>
      <c r="D615" s="17" t="str">
        <f>IF('Selbsterklärung Mo-Fr'!D615&lt;&gt;"",'Selbsterklärung Mo-Fr'!D615,"")</f>
        <v/>
      </c>
      <c r="E615" s="33"/>
      <c r="F615" s="33"/>
      <c r="G615" s="2" t="str">
        <f>IF(B615&lt;&gt;"",MAX(0,B615-E615-F615)-(MAX(0,(B615-E615-F615))*(MAX(0,Stammdaten!$C$28-MAX(C615,D615))))+E615+F615,"")</f>
        <v/>
      </c>
      <c r="H615" s="33"/>
      <c r="I615" s="33"/>
      <c r="J615" s="2" t="str">
        <f t="shared" si="19"/>
        <v/>
      </c>
      <c r="K615" s="33"/>
      <c r="L615" s="2" t="str">
        <f t="shared" si="18"/>
        <v/>
      </c>
      <c r="M615" s="33"/>
    </row>
    <row r="616" spans="1:13" x14ac:dyDescent="0.25">
      <c r="A616" s="5" t="str">
        <f>IF(Marktlokationen!A615&lt;&gt;"",Marktlokationen!A615,"")</f>
        <v/>
      </c>
      <c r="B616" s="33"/>
      <c r="C616" s="17" t="str">
        <f>IF('Selbsterklärung Mo-Fr'!C616&lt;&gt;"",'Selbsterklärung Mo-Fr'!C616,"")</f>
        <v/>
      </c>
      <c r="D616" s="17" t="str">
        <f>IF('Selbsterklärung Mo-Fr'!D616&lt;&gt;"",'Selbsterklärung Mo-Fr'!D616,"")</f>
        <v/>
      </c>
      <c r="E616" s="33"/>
      <c r="F616" s="33"/>
      <c r="G616" s="2" t="str">
        <f>IF(B616&lt;&gt;"",MAX(0,B616-E616-F616)-(MAX(0,(B616-E616-F616))*(MAX(0,Stammdaten!$C$28-MAX(C616,D616))))+E616+F616,"")</f>
        <v/>
      </c>
      <c r="H616" s="33"/>
      <c r="I616" s="33"/>
      <c r="J616" s="2" t="str">
        <f t="shared" si="19"/>
        <v/>
      </c>
      <c r="K616" s="33"/>
      <c r="L616" s="2" t="str">
        <f t="shared" si="18"/>
        <v/>
      </c>
      <c r="M616" s="33"/>
    </row>
    <row r="617" spans="1:13" x14ac:dyDescent="0.25">
      <c r="A617" s="5" t="str">
        <f>IF(Marktlokationen!A616&lt;&gt;"",Marktlokationen!A616,"")</f>
        <v/>
      </c>
      <c r="B617" s="33"/>
      <c r="C617" s="17" t="str">
        <f>IF('Selbsterklärung Mo-Fr'!C617&lt;&gt;"",'Selbsterklärung Mo-Fr'!C617,"")</f>
        <v/>
      </c>
      <c r="D617" s="17" t="str">
        <f>IF('Selbsterklärung Mo-Fr'!D617&lt;&gt;"",'Selbsterklärung Mo-Fr'!D617,"")</f>
        <v/>
      </c>
      <c r="E617" s="33"/>
      <c r="F617" s="33"/>
      <c r="G617" s="2" t="str">
        <f>IF(B617&lt;&gt;"",MAX(0,B617-E617-F617)-(MAX(0,(B617-E617-F617))*(MAX(0,Stammdaten!$C$28-MAX(C617,D617))))+E617+F617,"")</f>
        <v/>
      </c>
      <c r="H617" s="33"/>
      <c r="I617" s="33"/>
      <c r="J617" s="2" t="str">
        <f t="shared" si="19"/>
        <v/>
      </c>
      <c r="K617" s="33"/>
      <c r="L617" s="2" t="str">
        <f t="shared" si="18"/>
        <v/>
      </c>
      <c r="M617" s="33"/>
    </row>
    <row r="618" spans="1:13" x14ac:dyDescent="0.25">
      <c r="A618" s="5" t="str">
        <f>IF(Marktlokationen!A617&lt;&gt;"",Marktlokationen!A617,"")</f>
        <v/>
      </c>
      <c r="B618" s="33"/>
      <c r="C618" s="17" t="str">
        <f>IF('Selbsterklärung Mo-Fr'!C618&lt;&gt;"",'Selbsterklärung Mo-Fr'!C618,"")</f>
        <v/>
      </c>
      <c r="D618" s="17" t="str">
        <f>IF('Selbsterklärung Mo-Fr'!D618&lt;&gt;"",'Selbsterklärung Mo-Fr'!D618,"")</f>
        <v/>
      </c>
      <c r="E618" s="33"/>
      <c r="F618" s="33"/>
      <c r="G618" s="2" t="str">
        <f>IF(B618&lt;&gt;"",MAX(0,B618-E618-F618)-(MAX(0,(B618-E618-F618))*(MAX(0,Stammdaten!$C$28-MAX(C618,D618))))+E618+F618,"")</f>
        <v/>
      </c>
      <c r="H618" s="33"/>
      <c r="I618" s="33"/>
      <c r="J618" s="2" t="str">
        <f t="shared" si="19"/>
        <v/>
      </c>
      <c r="K618" s="33"/>
      <c r="L618" s="2" t="str">
        <f t="shared" si="18"/>
        <v/>
      </c>
      <c r="M618" s="33"/>
    </row>
    <row r="619" spans="1:13" x14ac:dyDescent="0.25">
      <c r="A619" s="5" t="str">
        <f>IF(Marktlokationen!A618&lt;&gt;"",Marktlokationen!A618,"")</f>
        <v/>
      </c>
      <c r="B619" s="33"/>
      <c r="C619" s="17" t="str">
        <f>IF('Selbsterklärung Mo-Fr'!C619&lt;&gt;"",'Selbsterklärung Mo-Fr'!C619,"")</f>
        <v/>
      </c>
      <c r="D619" s="17" t="str">
        <f>IF('Selbsterklärung Mo-Fr'!D619&lt;&gt;"",'Selbsterklärung Mo-Fr'!D619,"")</f>
        <v/>
      </c>
      <c r="E619" s="33"/>
      <c r="F619" s="33"/>
      <c r="G619" s="2" t="str">
        <f>IF(B619&lt;&gt;"",MAX(0,B619-E619-F619)-(MAX(0,(B619-E619-F619))*(MAX(0,Stammdaten!$C$28-MAX(C619,D619))))+E619+F619,"")</f>
        <v/>
      </c>
      <c r="H619" s="33"/>
      <c r="I619" s="33"/>
      <c r="J619" s="2" t="str">
        <f t="shared" si="19"/>
        <v/>
      </c>
      <c r="K619" s="33"/>
      <c r="L619" s="2" t="str">
        <f t="shared" si="18"/>
        <v/>
      </c>
      <c r="M619" s="33"/>
    </row>
    <row r="620" spans="1:13" x14ac:dyDescent="0.25">
      <c r="A620" s="5" t="str">
        <f>IF(Marktlokationen!A619&lt;&gt;"",Marktlokationen!A619,"")</f>
        <v/>
      </c>
      <c r="B620" s="33"/>
      <c r="C620" s="17" t="str">
        <f>IF('Selbsterklärung Mo-Fr'!C620&lt;&gt;"",'Selbsterklärung Mo-Fr'!C620,"")</f>
        <v/>
      </c>
      <c r="D620" s="17" t="str">
        <f>IF('Selbsterklärung Mo-Fr'!D620&lt;&gt;"",'Selbsterklärung Mo-Fr'!D620,"")</f>
        <v/>
      </c>
      <c r="E620" s="33"/>
      <c r="F620" s="33"/>
      <c r="G620" s="2" t="str">
        <f>IF(B620&lt;&gt;"",MAX(0,B620-E620-F620)-(MAX(0,(B620-E620-F620))*(MAX(0,Stammdaten!$C$28-MAX(C620,D620))))+E620+F620,"")</f>
        <v/>
      </c>
      <c r="H620" s="33"/>
      <c r="I620" s="33"/>
      <c r="J620" s="2" t="str">
        <f t="shared" si="19"/>
        <v/>
      </c>
      <c r="K620" s="33"/>
      <c r="L620" s="2" t="str">
        <f t="shared" si="18"/>
        <v/>
      </c>
      <c r="M620" s="33"/>
    </row>
    <row r="621" spans="1:13" x14ac:dyDescent="0.25">
      <c r="A621" s="5" t="str">
        <f>IF(Marktlokationen!A620&lt;&gt;"",Marktlokationen!A620,"")</f>
        <v/>
      </c>
      <c r="B621" s="33"/>
      <c r="C621" s="17" t="str">
        <f>IF('Selbsterklärung Mo-Fr'!C621&lt;&gt;"",'Selbsterklärung Mo-Fr'!C621,"")</f>
        <v/>
      </c>
      <c r="D621" s="17" t="str">
        <f>IF('Selbsterklärung Mo-Fr'!D621&lt;&gt;"",'Selbsterklärung Mo-Fr'!D621,"")</f>
        <v/>
      </c>
      <c r="E621" s="33"/>
      <c r="F621" s="33"/>
      <c r="G621" s="2" t="str">
        <f>IF(B621&lt;&gt;"",MAX(0,B621-E621-F621)-(MAX(0,(B621-E621-F621))*(MAX(0,Stammdaten!$C$28-MAX(C621,D621))))+E621+F621,"")</f>
        <v/>
      </c>
      <c r="H621" s="33"/>
      <c r="I621" s="33"/>
      <c r="J621" s="2" t="str">
        <f t="shared" si="19"/>
        <v/>
      </c>
      <c r="K621" s="33"/>
      <c r="L621" s="2" t="str">
        <f t="shared" si="18"/>
        <v/>
      </c>
      <c r="M621" s="33"/>
    </row>
    <row r="622" spans="1:13" x14ac:dyDescent="0.25">
      <c r="A622" s="5" t="str">
        <f>IF(Marktlokationen!A621&lt;&gt;"",Marktlokationen!A621,"")</f>
        <v/>
      </c>
      <c r="B622" s="33"/>
      <c r="C622" s="17" t="str">
        <f>IF('Selbsterklärung Mo-Fr'!C622&lt;&gt;"",'Selbsterklärung Mo-Fr'!C622,"")</f>
        <v/>
      </c>
      <c r="D622" s="17" t="str">
        <f>IF('Selbsterklärung Mo-Fr'!D622&lt;&gt;"",'Selbsterklärung Mo-Fr'!D622,"")</f>
        <v/>
      </c>
      <c r="E622" s="33"/>
      <c r="F622" s="33"/>
      <c r="G622" s="2" t="str">
        <f>IF(B622&lt;&gt;"",MAX(0,B622-E622-F622)-(MAX(0,(B622-E622-F622))*(MAX(0,Stammdaten!$C$28-MAX(C622,D622))))+E622+F622,"")</f>
        <v/>
      </c>
      <c r="H622" s="33"/>
      <c r="I622" s="33"/>
      <c r="J622" s="2" t="str">
        <f t="shared" si="19"/>
        <v/>
      </c>
      <c r="K622" s="33"/>
      <c r="L622" s="2" t="str">
        <f t="shared" si="18"/>
        <v/>
      </c>
      <c r="M622" s="33"/>
    </row>
    <row r="623" spans="1:13" x14ac:dyDescent="0.25">
      <c r="A623" s="5" t="str">
        <f>IF(Marktlokationen!A622&lt;&gt;"",Marktlokationen!A622,"")</f>
        <v/>
      </c>
      <c r="B623" s="33"/>
      <c r="C623" s="17" t="str">
        <f>IF('Selbsterklärung Mo-Fr'!C623&lt;&gt;"",'Selbsterklärung Mo-Fr'!C623,"")</f>
        <v/>
      </c>
      <c r="D623" s="17" t="str">
        <f>IF('Selbsterklärung Mo-Fr'!D623&lt;&gt;"",'Selbsterklärung Mo-Fr'!D623,"")</f>
        <v/>
      </c>
      <c r="E623" s="33"/>
      <c r="F623" s="33"/>
      <c r="G623" s="2" t="str">
        <f>IF(B623&lt;&gt;"",MAX(0,B623-E623-F623)-(MAX(0,(B623-E623-F623))*(MAX(0,Stammdaten!$C$28-MAX(C623,D623))))+E623+F623,"")</f>
        <v/>
      </c>
      <c r="H623" s="33"/>
      <c r="I623" s="33"/>
      <c r="J623" s="2" t="str">
        <f t="shared" si="19"/>
        <v/>
      </c>
      <c r="K623" s="33"/>
      <c r="L623" s="2" t="str">
        <f t="shared" si="18"/>
        <v/>
      </c>
      <c r="M623" s="33"/>
    </row>
    <row r="624" spans="1:13" x14ac:dyDescent="0.25">
      <c r="A624" s="5" t="str">
        <f>IF(Marktlokationen!A623&lt;&gt;"",Marktlokationen!A623,"")</f>
        <v/>
      </c>
      <c r="B624" s="33"/>
      <c r="C624" s="17" t="str">
        <f>IF('Selbsterklärung Mo-Fr'!C624&lt;&gt;"",'Selbsterklärung Mo-Fr'!C624,"")</f>
        <v/>
      </c>
      <c r="D624" s="17" t="str">
        <f>IF('Selbsterklärung Mo-Fr'!D624&lt;&gt;"",'Selbsterklärung Mo-Fr'!D624,"")</f>
        <v/>
      </c>
      <c r="E624" s="33"/>
      <c r="F624" s="33"/>
      <c r="G624" s="2" t="str">
        <f>IF(B624&lt;&gt;"",MAX(0,B624-E624-F624)-(MAX(0,(B624-E624-F624))*(MAX(0,Stammdaten!$C$28-MAX(C624,D624))))+E624+F624,"")</f>
        <v/>
      </c>
      <c r="H624" s="33"/>
      <c r="I624" s="33"/>
      <c r="J624" s="2" t="str">
        <f t="shared" si="19"/>
        <v/>
      </c>
      <c r="K624" s="33"/>
      <c r="L624" s="2" t="str">
        <f t="shared" si="18"/>
        <v/>
      </c>
      <c r="M624" s="33"/>
    </row>
    <row r="625" spans="1:13" x14ac:dyDescent="0.25">
      <c r="A625" s="5" t="str">
        <f>IF(Marktlokationen!A624&lt;&gt;"",Marktlokationen!A624,"")</f>
        <v/>
      </c>
      <c r="B625" s="33"/>
      <c r="C625" s="17" t="str">
        <f>IF('Selbsterklärung Mo-Fr'!C625&lt;&gt;"",'Selbsterklärung Mo-Fr'!C625,"")</f>
        <v/>
      </c>
      <c r="D625" s="17" t="str">
        <f>IF('Selbsterklärung Mo-Fr'!D625&lt;&gt;"",'Selbsterklärung Mo-Fr'!D625,"")</f>
        <v/>
      </c>
      <c r="E625" s="33"/>
      <c r="F625" s="33"/>
      <c r="G625" s="2" t="str">
        <f>IF(B625&lt;&gt;"",MAX(0,B625-E625-F625)-(MAX(0,(B625-E625-F625))*(MAX(0,Stammdaten!$C$28-MAX(C625,D625))))+E625+F625,"")</f>
        <v/>
      </c>
      <c r="H625" s="33"/>
      <c r="I625" s="33"/>
      <c r="J625" s="2" t="str">
        <f t="shared" si="19"/>
        <v/>
      </c>
      <c r="K625" s="33"/>
      <c r="L625" s="2" t="str">
        <f t="shared" si="18"/>
        <v/>
      </c>
      <c r="M625" s="33"/>
    </row>
    <row r="626" spans="1:13" x14ac:dyDescent="0.25">
      <c r="A626" s="5" t="str">
        <f>IF(Marktlokationen!A625&lt;&gt;"",Marktlokationen!A625,"")</f>
        <v/>
      </c>
      <c r="B626" s="33"/>
      <c r="C626" s="17" t="str">
        <f>IF('Selbsterklärung Mo-Fr'!C626&lt;&gt;"",'Selbsterklärung Mo-Fr'!C626,"")</f>
        <v/>
      </c>
      <c r="D626" s="17" t="str">
        <f>IF('Selbsterklärung Mo-Fr'!D626&lt;&gt;"",'Selbsterklärung Mo-Fr'!D626,"")</f>
        <v/>
      </c>
      <c r="E626" s="33"/>
      <c r="F626" s="33"/>
      <c r="G626" s="2" t="str">
        <f>IF(B626&lt;&gt;"",MAX(0,B626-E626-F626)-(MAX(0,(B626-E626-F626))*(MAX(0,Stammdaten!$C$28-MAX(C626,D626))))+E626+F626,"")</f>
        <v/>
      </c>
      <c r="H626" s="33"/>
      <c r="I626" s="33"/>
      <c r="J626" s="2" t="str">
        <f t="shared" si="19"/>
        <v/>
      </c>
      <c r="K626" s="33"/>
      <c r="L626" s="2" t="str">
        <f t="shared" si="18"/>
        <v/>
      </c>
      <c r="M626" s="33"/>
    </row>
    <row r="627" spans="1:13" x14ac:dyDescent="0.25">
      <c r="A627" s="5" t="str">
        <f>IF(Marktlokationen!A626&lt;&gt;"",Marktlokationen!A626,"")</f>
        <v/>
      </c>
      <c r="B627" s="33"/>
      <c r="C627" s="17" t="str">
        <f>IF('Selbsterklärung Mo-Fr'!C627&lt;&gt;"",'Selbsterklärung Mo-Fr'!C627,"")</f>
        <v/>
      </c>
      <c r="D627" s="17" t="str">
        <f>IF('Selbsterklärung Mo-Fr'!D627&lt;&gt;"",'Selbsterklärung Mo-Fr'!D627,"")</f>
        <v/>
      </c>
      <c r="E627" s="33"/>
      <c r="F627" s="33"/>
      <c r="G627" s="2" t="str">
        <f>IF(B627&lt;&gt;"",MAX(0,B627-E627-F627)-(MAX(0,(B627-E627-F627))*(MAX(0,Stammdaten!$C$28-MAX(C627,D627))))+E627+F627,"")</f>
        <v/>
      </c>
      <c r="H627" s="33"/>
      <c r="I627" s="33"/>
      <c r="J627" s="2" t="str">
        <f t="shared" si="19"/>
        <v/>
      </c>
      <c r="K627" s="33"/>
      <c r="L627" s="2" t="str">
        <f t="shared" si="18"/>
        <v/>
      </c>
      <c r="M627" s="33"/>
    </row>
    <row r="628" spans="1:13" x14ac:dyDescent="0.25">
      <c r="A628" s="5" t="str">
        <f>IF(Marktlokationen!A627&lt;&gt;"",Marktlokationen!A627,"")</f>
        <v/>
      </c>
      <c r="B628" s="33"/>
      <c r="C628" s="17" t="str">
        <f>IF('Selbsterklärung Mo-Fr'!C628&lt;&gt;"",'Selbsterklärung Mo-Fr'!C628,"")</f>
        <v/>
      </c>
      <c r="D628" s="17" t="str">
        <f>IF('Selbsterklärung Mo-Fr'!D628&lt;&gt;"",'Selbsterklärung Mo-Fr'!D628,"")</f>
        <v/>
      </c>
      <c r="E628" s="33"/>
      <c r="F628" s="33"/>
      <c r="G628" s="2" t="str">
        <f>IF(B628&lt;&gt;"",MAX(0,B628-E628-F628)-(MAX(0,(B628-E628-F628))*(MAX(0,Stammdaten!$C$28-MAX(C628,D628))))+E628+F628,"")</f>
        <v/>
      </c>
      <c r="H628" s="33"/>
      <c r="I628" s="33"/>
      <c r="J628" s="2" t="str">
        <f t="shared" si="19"/>
        <v/>
      </c>
      <c r="K628" s="33"/>
      <c r="L628" s="2" t="str">
        <f t="shared" si="18"/>
        <v/>
      </c>
      <c r="M628" s="33"/>
    </row>
    <row r="629" spans="1:13" x14ac:dyDescent="0.25">
      <c r="A629" s="5" t="str">
        <f>IF(Marktlokationen!A628&lt;&gt;"",Marktlokationen!A628,"")</f>
        <v/>
      </c>
      <c r="B629" s="33"/>
      <c r="C629" s="17" t="str">
        <f>IF('Selbsterklärung Mo-Fr'!C629&lt;&gt;"",'Selbsterklärung Mo-Fr'!C629,"")</f>
        <v/>
      </c>
      <c r="D629" s="17" t="str">
        <f>IF('Selbsterklärung Mo-Fr'!D629&lt;&gt;"",'Selbsterklärung Mo-Fr'!D629,"")</f>
        <v/>
      </c>
      <c r="E629" s="33"/>
      <c r="F629" s="33"/>
      <c r="G629" s="2" t="str">
        <f>IF(B629&lt;&gt;"",MAX(0,B629-E629-F629)-(MAX(0,(B629-E629-F629))*(MAX(0,Stammdaten!$C$28-MAX(C629,D629))))+E629+F629,"")</f>
        <v/>
      </c>
      <c r="H629" s="33"/>
      <c r="I629" s="33"/>
      <c r="J629" s="2" t="str">
        <f t="shared" si="19"/>
        <v/>
      </c>
      <c r="K629" s="33"/>
      <c r="L629" s="2" t="str">
        <f t="shared" si="18"/>
        <v/>
      </c>
      <c r="M629" s="33"/>
    </row>
    <row r="630" spans="1:13" x14ac:dyDescent="0.25">
      <c r="A630" s="5" t="str">
        <f>IF(Marktlokationen!A629&lt;&gt;"",Marktlokationen!A629,"")</f>
        <v/>
      </c>
      <c r="B630" s="33"/>
      <c r="C630" s="17" t="str">
        <f>IF('Selbsterklärung Mo-Fr'!C630&lt;&gt;"",'Selbsterklärung Mo-Fr'!C630,"")</f>
        <v/>
      </c>
      <c r="D630" s="17" t="str">
        <f>IF('Selbsterklärung Mo-Fr'!D630&lt;&gt;"",'Selbsterklärung Mo-Fr'!D630,"")</f>
        <v/>
      </c>
      <c r="E630" s="33"/>
      <c r="F630" s="33"/>
      <c r="G630" s="2" t="str">
        <f>IF(B630&lt;&gt;"",MAX(0,B630-E630-F630)-(MAX(0,(B630-E630-F630))*(MAX(0,Stammdaten!$C$28-MAX(C630,D630))))+E630+F630,"")</f>
        <v/>
      </c>
      <c r="H630" s="33"/>
      <c r="I630" s="33"/>
      <c r="J630" s="2" t="str">
        <f t="shared" si="19"/>
        <v/>
      </c>
      <c r="K630" s="33"/>
      <c r="L630" s="2" t="str">
        <f t="shared" si="18"/>
        <v/>
      </c>
      <c r="M630" s="33"/>
    </row>
    <row r="631" spans="1:13" x14ac:dyDescent="0.25">
      <c r="A631" s="5" t="str">
        <f>IF(Marktlokationen!A630&lt;&gt;"",Marktlokationen!A630,"")</f>
        <v/>
      </c>
      <c r="B631" s="33"/>
      <c r="C631" s="17" t="str">
        <f>IF('Selbsterklärung Mo-Fr'!C631&lt;&gt;"",'Selbsterklärung Mo-Fr'!C631,"")</f>
        <v/>
      </c>
      <c r="D631" s="17" t="str">
        <f>IF('Selbsterklärung Mo-Fr'!D631&lt;&gt;"",'Selbsterklärung Mo-Fr'!D631,"")</f>
        <v/>
      </c>
      <c r="E631" s="33"/>
      <c r="F631" s="33"/>
      <c r="G631" s="2" t="str">
        <f>IF(B631&lt;&gt;"",MAX(0,B631-E631-F631)-(MAX(0,(B631-E631-F631))*(MAX(0,Stammdaten!$C$28-MAX(C631,D631))))+E631+F631,"")</f>
        <v/>
      </c>
      <c r="H631" s="33"/>
      <c r="I631" s="33"/>
      <c r="J631" s="2" t="str">
        <f t="shared" si="19"/>
        <v/>
      </c>
      <c r="K631" s="33"/>
      <c r="L631" s="2" t="str">
        <f t="shared" si="18"/>
        <v/>
      </c>
      <c r="M631" s="33"/>
    </row>
    <row r="632" spans="1:13" x14ac:dyDescent="0.25">
      <c r="A632" s="5" t="str">
        <f>IF(Marktlokationen!A631&lt;&gt;"",Marktlokationen!A631,"")</f>
        <v/>
      </c>
      <c r="B632" s="33"/>
      <c r="C632" s="17" t="str">
        <f>IF('Selbsterklärung Mo-Fr'!C632&lt;&gt;"",'Selbsterklärung Mo-Fr'!C632,"")</f>
        <v/>
      </c>
      <c r="D632" s="17" t="str">
        <f>IF('Selbsterklärung Mo-Fr'!D632&lt;&gt;"",'Selbsterklärung Mo-Fr'!D632,"")</f>
        <v/>
      </c>
      <c r="E632" s="33"/>
      <c r="F632" s="33"/>
      <c r="G632" s="2" t="str">
        <f>IF(B632&lt;&gt;"",MAX(0,B632-E632-F632)-(MAX(0,(B632-E632-F632))*(MAX(0,Stammdaten!$C$28-MAX(C632,D632))))+E632+F632,"")</f>
        <v/>
      </c>
      <c r="H632" s="33"/>
      <c r="I632" s="33"/>
      <c r="J632" s="2" t="str">
        <f t="shared" si="19"/>
        <v/>
      </c>
      <c r="K632" s="33"/>
      <c r="L632" s="2" t="str">
        <f t="shared" si="18"/>
        <v/>
      </c>
      <c r="M632" s="33"/>
    </row>
    <row r="633" spans="1:13" x14ac:dyDescent="0.25">
      <c r="A633" s="5" t="str">
        <f>IF(Marktlokationen!A632&lt;&gt;"",Marktlokationen!A632,"")</f>
        <v/>
      </c>
      <c r="B633" s="33"/>
      <c r="C633" s="17" t="str">
        <f>IF('Selbsterklärung Mo-Fr'!C633&lt;&gt;"",'Selbsterklärung Mo-Fr'!C633,"")</f>
        <v/>
      </c>
      <c r="D633" s="17" t="str">
        <f>IF('Selbsterklärung Mo-Fr'!D633&lt;&gt;"",'Selbsterklärung Mo-Fr'!D633,"")</f>
        <v/>
      </c>
      <c r="E633" s="33"/>
      <c r="F633" s="33"/>
      <c r="G633" s="2" t="str">
        <f>IF(B633&lt;&gt;"",MAX(0,B633-E633-F633)-(MAX(0,(B633-E633-F633))*(MAX(0,Stammdaten!$C$28-MAX(C633,D633))))+E633+F633,"")</f>
        <v/>
      </c>
      <c r="H633" s="33"/>
      <c r="I633" s="33"/>
      <c r="J633" s="2" t="str">
        <f t="shared" si="19"/>
        <v/>
      </c>
      <c r="K633" s="33"/>
      <c r="L633" s="2" t="str">
        <f t="shared" si="18"/>
        <v/>
      </c>
      <c r="M633" s="33"/>
    </row>
    <row r="634" spans="1:13" x14ac:dyDescent="0.25">
      <c r="A634" s="5" t="str">
        <f>IF(Marktlokationen!A633&lt;&gt;"",Marktlokationen!A633,"")</f>
        <v/>
      </c>
      <c r="B634" s="33"/>
      <c r="C634" s="17" t="str">
        <f>IF('Selbsterklärung Mo-Fr'!C634&lt;&gt;"",'Selbsterklärung Mo-Fr'!C634,"")</f>
        <v/>
      </c>
      <c r="D634" s="17" t="str">
        <f>IF('Selbsterklärung Mo-Fr'!D634&lt;&gt;"",'Selbsterklärung Mo-Fr'!D634,"")</f>
        <v/>
      </c>
      <c r="E634" s="33"/>
      <c r="F634" s="33"/>
      <c r="G634" s="2" t="str">
        <f>IF(B634&lt;&gt;"",MAX(0,B634-E634-F634)-(MAX(0,(B634-E634-F634))*(MAX(0,Stammdaten!$C$28-MAX(C634,D634))))+E634+F634,"")</f>
        <v/>
      </c>
      <c r="H634" s="33"/>
      <c r="I634" s="33"/>
      <c r="J634" s="2" t="str">
        <f t="shared" si="19"/>
        <v/>
      </c>
      <c r="K634" s="33"/>
      <c r="L634" s="2" t="str">
        <f t="shared" si="18"/>
        <v/>
      </c>
      <c r="M634" s="33"/>
    </row>
    <row r="635" spans="1:13" x14ac:dyDescent="0.25">
      <c r="A635" s="5" t="str">
        <f>IF(Marktlokationen!A634&lt;&gt;"",Marktlokationen!A634,"")</f>
        <v/>
      </c>
      <c r="B635" s="33"/>
      <c r="C635" s="17" t="str">
        <f>IF('Selbsterklärung Mo-Fr'!C635&lt;&gt;"",'Selbsterklärung Mo-Fr'!C635,"")</f>
        <v/>
      </c>
      <c r="D635" s="17" t="str">
        <f>IF('Selbsterklärung Mo-Fr'!D635&lt;&gt;"",'Selbsterklärung Mo-Fr'!D635,"")</f>
        <v/>
      </c>
      <c r="E635" s="33"/>
      <c r="F635" s="33"/>
      <c r="G635" s="2" t="str">
        <f>IF(B635&lt;&gt;"",MAX(0,B635-E635-F635)-(MAX(0,(B635-E635-F635))*(MAX(0,Stammdaten!$C$28-MAX(C635,D635))))+E635+F635,"")</f>
        <v/>
      </c>
      <c r="H635" s="33"/>
      <c r="I635" s="33"/>
      <c r="J635" s="2" t="str">
        <f t="shared" si="19"/>
        <v/>
      </c>
      <c r="K635" s="33"/>
      <c r="L635" s="2" t="str">
        <f t="shared" si="18"/>
        <v/>
      </c>
      <c r="M635" s="33"/>
    </row>
    <row r="636" spans="1:13" x14ac:dyDescent="0.25">
      <c r="A636" s="5" t="str">
        <f>IF(Marktlokationen!A635&lt;&gt;"",Marktlokationen!A635,"")</f>
        <v/>
      </c>
      <c r="B636" s="33"/>
      <c r="C636" s="17" t="str">
        <f>IF('Selbsterklärung Mo-Fr'!C636&lt;&gt;"",'Selbsterklärung Mo-Fr'!C636,"")</f>
        <v/>
      </c>
      <c r="D636" s="17" t="str">
        <f>IF('Selbsterklärung Mo-Fr'!D636&lt;&gt;"",'Selbsterklärung Mo-Fr'!D636,"")</f>
        <v/>
      </c>
      <c r="E636" s="33"/>
      <c r="F636" s="33"/>
      <c r="G636" s="2" t="str">
        <f>IF(B636&lt;&gt;"",MAX(0,B636-E636-F636)-(MAX(0,(B636-E636-F636))*(MAX(0,Stammdaten!$C$28-MAX(C636,D636))))+E636+F636,"")</f>
        <v/>
      </c>
      <c r="H636" s="33"/>
      <c r="I636" s="33"/>
      <c r="J636" s="2" t="str">
        <f t="shared" si="19"/>
        <v/>
      </c>
      <c r="K636" s="33"/>
      <c r="L636" s="2" t="str">
        <f t="shared" si="18"/>
        <v/>
      </c>
      <c r="M636" s="33"/>
    </row>
    <row r="637" spans="1:13" x14ac:dyDescent="0.25">
      <c r="A637" s="5" t="str">
        <f>IF(Marktlokationen!A636&lt;&gt;"",Marktlokationen!A636,"")</f>
        <v/>
      </c>
      <c r="B637" s="33"/>
      <c r="C637" s="17" t="str">
        <f>IF('Selbsterklärung Mo-Fr'!C637&lt;&gt;"",'Selbsterklärung Mo-Fr'!C637,"")</f>
        <v/>
      </c>
      <c r="D637" s="17" t="str">
        <f>IF('Selbsterklärung Mo-Fr'!D637&lt;&gt;"",'Selbsterklärung Mo-Fr'!D637,"")</f>
        <v/>
      </c>
      <c r="E637" s="33"/>
      <c r="F637" s="33"/>
      <c r="G637" s="2" t="str">
        <f>IF(B637&lt;&gt;"",MAX(0,B637-E637-F637)-(MAX(0,(B637-E637-F637))*(MAX(0,Stammdaten!$C$28-MAX(C637,D637))))+E637+F637,"")</f>
        <v/>
      </c>
      <c r="H637" s="33"/>
      <c r="I637" s="33"/>
      <c r="J637" s="2" t="str">
        <f t="shared" si="19"/>
        <v/>
      </c>
      <c r="K637" s="33"/>
      <c r="L637" s="2" t="str">
        <f t="shared" si="18"/>
        <v/>
      </c>
      <c r="M637" s="33"/>
    </row>
    <row r="638" spans="1:13" x14ac:dyDescent="0.25">
      <c r="A638" s="5" t="str">
        <f>IF(Marktlokationen!A637&lt;&gt;"",Marktlokationen!A637,"")</f>
        <v/>
      </c>
      <c r="B638" s="33"/>
      <c r="C638" s="17" t="str">
        <f>IF('Selbsterklärung Mo-Fr'!C638&lt;&gt;"",'Selbsterklärung Mo-Fr'!C638,"")</f>
        <v/>
      </c>
      <c r="D638" s="17" t="str">
        <f>IF('Selbsterklärung Mo-Fr'!D638&lt;&gt;"",'Selbsterklärung Mo-Fr'!D638,"")</f>
        <v/>
      </c>
      <c r="E638" s="33"/>
      <c r="F638" s="33"/>
      <c r="G638" s="2" t="str">
        <f>IF(B638&lt;&gt;"",MAX(0,B638-E638-F638)-(MAX(0,(B638-E638-F638))*(MAX(0,Stammdaten!$C$28-MAX(C638,D638))))+E638+F638,"")</f>
        <v/>
      </c>
      <c r="H638" s="33"/>
      <c r="I638" s="33"/>
      <c r="J638" s="2" t="str">
        <f t="shared" si="19"/>
        <v/>
      </c>
      <c r="K638" s="33"/>
      <c r="L638" s="2" t="str">
        <f t="shared" si="18"/>
        <v/>
      </c>
      <c r="M638" s="33"/>
    </row>
    <row r="639" spans="1:13" x14ac:dyDescent="0.25">
      <c r="A639" s="5" t="str">
        <f>IF(Marktlokationen!A638&lt;&gt;"",Marktlokationen!A638,"")</f>
        <v/>
      </c>
      <c r="B639" s="33"/>
      <c r="C639" s="17" t="str">
        <f>IF('Selbsterklärung Mo-Fr'!C639&lt;&gt;"",'Selbsterklärung Mo-Fr'!C639,"")</f>
        <v/>
      </c>
      <c r="D639" s="17" t="str">
        <f>IF('Selbsterklärung Mo-Fr'!D639&lt;&gt;"",'Selbsterklärung Mo-Fr'!D639,"")</f>
        <v/>
      </c>
      <c r="E639" s="33"/>
      <c r="F639" s="33"/>
      <c r="G639" s="2" t="str">
        <f>IF(B639&lt;&gt;"",MAX(0,B639-E639-F639)-(MAX(0,(B639-E639-F639))*(MAX(0,Stammdaten!$C$28-MAX(C639,D639))))+E639+F639,"")</f>
        <v/>
      </c>
      <c r="H639" s="33"/>
      <c r="I639" s="33"/>
      <c r="J639" s="2" t="str">
        <f t="shared" si="19"/>
        <v/>
      </c>
      <c r="K639" s="33"/>
      <c r="L639" s="2" t="str">
        <f t="shared" si="18"/>
        <v/>
      </c>
      <c r="M639" s="33"/>
    </row>
    <row r="640" spans="1:13" x14ac:dyDescent="0.25">
      <c r="A640" s="5" t="str">
        <f>IF(Marktlokationen!A639&lt;&gt;"",Marktlokationen!A639,"")</f>
        <v/>
      </c>
      <c r="B640" s="33"/>
      <c r="C640" s="17" t="str">
        <f>IF('Selbsterklärung Mo-Fr'!C640&lt;&gt;"",'Selbsterklärung Mo-Fr'!C640,"")</f>
        <v/>
      </c>
      <c r="D640" s="17" t="str">
        <f>IF('Selbsterklärung Mo-Fr'!D640&lt;&gt;"",'Selbsterklärung Mo-Fr'!D640,"")</f>
        <v/>
      </c>
      <c r="E640" s="33"/>
      <c r="F640" s="33"/>
      <c r="G640" s="2" t="str">
        <f>IF(B640&lt;&gt;"",MAX(0,B640-E640-F640)-(MAX(0,(B640-E640-F640))*(MAX(0,Stammdaten!$C$28-MAX(C640,D640))))+E640+F640,"")</f>
        <v/>
      </c>
      <c r="H640" s="33"/>
      <c r="I640" s="33"/>
      <c r="J640" s="2" t="str">
        <f t="shared" si="19"/>
        <v/>
      </c>
      <c r="K640" s="33"/>
      <c r="L640" s="2" t="str">
        <f t="shared" si="18"/>
        <v/>
      </c>
      <c r="M640" s="33"/>
    </row>
    <row r="641" spans="1:13" x14ac:dyDescent="0.25">
      <c r="A641" s="5" t="str">
        <f>IF(Marktlokationen!A640&lt;&gt;"",Marktlokationen!A640,"")</f>
        <v/>
      </c>
      <c r="B641" s="33"/>
      <c r="C641" s="17" t="str">
        <f>IF('Selbsterklärung Mo-Fr'!C641&lt;&gt;"",'Selbsterklärung Mo-Fr'!C641,"")</f>
        <v/>
      </c>
      <c r="D641" s="17" t="str">
        <f>IF('Selbsterklärung Mo-Fr'!D641&lt;&gt;"",'Selbsterklärung Mo-Fr'!D641,"")</f>
        <v/>
      </c>
      <c r="E641" s="33"/>
      <c r="F641" s="33"/>
      <c r="G641" s="2" t="str">
        <f>IF(B641&lt;&gt;"",MAX(0,B641-E641-F641)-(MAX(0,(B641-E641-F641))*(MAX(0,Stammdaten!$C$28-MAX(C641,D641))))+E641+F641,"")</f>
        <v/>
      </c>
      <c r="H641" s="33"/>
      <c r="I641" s="33"/>
      <c r="J641" s="2" t="str">
        <f t="shared" si="19"/>
        <v/>
      </c>
      <c r="K641" s="33"/>
      <c r="L641" s="2" t="str">
        <f t="shared" si="18"/>
        <v/>
      </c>
      <c r="M641" s="33"/>
    </row>
    <row r="642" spans="1:13" x14ac:dyDescent="0.25">
      <c r="A642" s="5" t="str">
        <f>IF(Marktlokationen!A641&lt;&gt;"",Marktlokationen!A641,"")</f>
        <v/>
      </c>
      <c r="B642" s="33"/>
      <c r="C642" s="17" t="str">
        <f>IF('Selbsterklärung Mo-Fr'!C642&lt;&gt;"",'Selbsterklärung Mo-Fr'!C642,"")</f>
        <v/>
      </c>
      <c r="D642" s="17" t="str">
        <f>IF('Selbsterklärung Mo-Fr'!D642&lt;&gt;"",'Selbsterklärung Mo-Fr'!D642,"")</f>
        <v/>
      </c>
      <c r="E642" s="33"/>
      <c r="F642" s="33"/>
      <c r="G642" s="2" t="str">
        <f>IF(B642&lt;&gt;"",MAX(0,B642-E642-F642)-(MAX(0,(B642-E642-F642))*(MAX(0,Stammdaten!$C$28-MAX(C642,D642))))+E642+F642,"")</f>
        <v/>
      </c>
      <c r="H642" s="33"/>
      <c r="I642" s="33"/>
      <c r="J642" s="2" t="str">
        <f t="shared" si="19"/>
        <v/>
      </c>
      <c r="K642" s="33"/>
      <c r="L642" s="2" t="str">
        <f t="shared" si="18"/>
        <v/>
      </c>
      <c r="M642" s="33"/>
    </row>
    <row r="643" spans="1:13" x14ac:dyDescent="0.25">
      <c r="A643" s="5" t="str">
        <f>IF(Marktlokationen!A642&lt;&gt;"",Marktlokationen!A642,"")</f>
        <v/>
      </c>
      <c r="B643" s="33"/>
      <c r="C643" s="17" t="str">
        <f>IF('Selbsterklärung Mo-Fr'!C643&lt;&gt;"",'Selbsterklärung Mo-Fr'!C643,"")</f>
        <v/>
      </c>
      <c r="D643" s="17" t="str">
        <f>IF('Selbsterklärung Mo-Fr'!D643&lt;&gt;"",'Selbsterklärung Mo-Fr'!D643,"")</f>
        <v/>
      </c>
      <c r="E643" s="33"/>
      <c r="F643" s="33"/>
      <c r="G643" s="2" t="str">
        <f>IF(B643&lt;&gt;"",MAX(0,B643-E643-F643)-(MAX(0,(B643-E643-F643))*(MAX(0,Stammdaten!$C$28-MAX(C643,D643))))+E643+F643,"")</f>
        <v/>
      </c>
      <c r="H643" s="33"/>
      <c r="I643" s="33"/>
      <c r="J643" s="2" t="str">
        <f t="shared" si="19"/>
        <v/>
      </c>
      <c r="K643" s="33"/>
      <c r="L643" s="2" t="str">
        <f t="shared" ref="L643:L706" si="20">IF(B643&lt;&gt;"",IF(SUM($K$3:$K$1002)&lt;&gt;0,"Summe der Veränderungen zu hoch/niedrig",IF(J643+K643&gt;=0,J643+K643,"Pooling-Veränderung zu hoch")),"")</f>
        <v/>
      </c>
      <c r="M643" s="33"/>
    </row>
    <row r="644" spans="1:13" x14ac:dyDescent="0.25">
      <c r="A644" s="5" t="str">
        <f>IF(Marktlokationen!A643&lt;&gt;"",Marktlokationen!A643,"")</f>
        <v/>
      </c>
      <c r="B644" s="33"/>
      <c r="C644" s="17" t="str">
        <f>IF('Selbsterklärung Mo-Fr'!C644&lt;&gt;"",'Selbsterklärung Mo-Fr'!C644,"")</f>
        <v/>
      </c>
      <c r="D644" s="17" t="str">
        <f>IF('Selbsterklärung Mo-Fr'!D644&lt;&gt;"",'Selbsterklärung Mo-Fr'!D644,"")</f>
        <v/>
      </c>
      <c r="E644" s="33"/>
      <c r="F644" s="33"/>
      <c r="G644" s="2" t="str">
        <f>IF(B644&lt;&gt;"",MAX(0,B644-E644-F644)-(MAX(0,(B644-E644-F644))*(MAX(0,Stammdaten!$C$28-MAX(C644,D644))))+E644+F644,"")</f>
        <v/>
      </c>
      <c r="H644" s="33"/>
      <c r="I644" s="33"/>
      <c r="J644" s="2" t="str">
        <f t="shared" ref="J644:J707" si="21">IF(H644="Ja",I644,G644)</f>
        <v/>
      </c>
      <c r="K644" s="33"/>
      <c r="L644" s="2" t="str">
        <f t="shared" si="20"/>
        <v/>
      </c>
      <c r="M644" s="33"/>
    </row>
    <row r="645" spans="1:13" x14ac:dyDescent="0.25">
      <c r="A645" s="5" t="str">
        <f>IF(Marktlokationen!A644&lt;&gt;"",Marktlokationen!A644,"")</f>
        <v/>
      </c>
      <c r="B645" s="33"/>
      <c r="C645" s="17" t="str">
        <f>IF('Selbsterklärung Mo-Fr'!C645&lt;&gt;"",'Selbsterklärung Mo-Fr'!C645,"")</f>
        <v/>
      </c>
      <c r="D645" s="17" t="str">
        <f>IF('Selbsterklärung Mo-Fr'!D645&lt;&gt;"",'Selbsterklärung Mo-Fr'!D645,"")</f>
        <v/>
      </c>
      <c r="E645" s="33"/>
      <c r="F645" s="33"/>
      <c r="G645" s="2" t="str">
        <f>IF(B645&lt;&gt;"",MAX(0,B645-E645-F645)-(MAX(0,(B645-E645-F645))*(MAX(0,Stammdaten!$C$28-MAX(C645,D645))))+E645+F645,"")</f>
        <v/>
      </c>
      <c r="H645" s="33"/>
      <c r="I645" s="33"/>
      <c r="J645" s="2" t="str">
        <f t="shared" si="21"/>
        <v/>
      </c>
      <c r="K645" s="33"/>
      <c r="L645" s="2" t="str">
        <f t="shared" si="20"/>
        <v/>
      </c>
      <c r="M645" s="33"/>
    </row>
    <row r="646" spans="1:13" x14ac:dyDescent="0.25">
      <c r="A646" s="5" t="str">
        <f>IF(Marktlokationen!A645&lt;&gt;"",Marktlokationen!A645,"")</f>
        <v/>
      </c>
      <c r="B646" s="33"/>
      <c r="C646" s="17" t="str">
        <f>IF('Selbsterklärung Mo-Fr'!C646&lt;&gt;"",'Selbsterklärung Mo-Fr'!C646,"")</f>
        <v/>
      </c>
      <c r="D646" s="17" t="str">
        <f>IF('Selbsterklärung Mo-Fr'!D646&lt;&gt;"",'Selbsterklärung Mo-Fr'!D646,"")</f>
        <v/>
      </c>
      <c r="E646" s="33"/>
      <c r="F646" s="33"/>
      <c r="G646" s="2" t="str">
        <f>IF(B646&lt;&gt;"",MAX(0,B646-E646-F646)-(MAX(0,(B646-E646-F646))*(MAX(0,Stammdaten!$C$28-MAX(C646,D646))))+E646+F646,"")</f>
        <v/>
      </c>
      <c r="H646" s="33"/>
      <c r="I646" s="33"/>
      <c r="J646" s="2" t="str">
        <f t="shared" si="21"/>
        <v/>
      </c>
      <c r="K646" s="33"/>
      <c r="L646" s="2" t="str">
        <f t="shared" si="20"/>
        <v/>
      </c>
      <c r="M646" s="33"/>
    </row>
    <row r="647" spans="1:13" x14ac:dyDescent="0.25">
      <c r="A647" s="5" t="str">
        <f>IF(Marktlokationen!A646&lt;&gt;"",Marktlokationen!A646,"")</f>
        <v/>
      </c>
      <c r="B647" s="33"/>
      <c r="C647" s="17" t="str">
        <f>IF('Selbsterklärung Mo-Fr'!C647&lt;&gt;"",'Selbsterklärung Mo-Fr'!C647,"")</f>
        <v/>
      </c>
      <c r="D647" s="17" t="str">
        <f>IF('Selbsterklärung Mo-Fr'!D647&lt;&gt;"",'Selbsterklärung Mo-Fr'!D647,"")</f>
        <v/>
      </c>
      <c r="E647" s="33"/>
      <c r="F647" s="33"/>
      <c r="G647" s="2" t="str">
        <f>IF(B647&lt;&gt;"",MAX(0,B647-E647-F647)-(MAX(0,(B647-E647-F647))*(MAX(0,Stammdaten!$C$28-MAX(C647,D647))))+E647+F647,"")</f>
        <v/>
      </c>
      <c r="H647" s="33"/>
      <c r="I647" s="33"/>
      <c r="J647" s="2" t="str">
        <f t="shared" si="21"/>
        <v/>
      </c>
      <c r="K647" s="33"/>
      <c r="L647" s="2" t="str">
        <f t="shared" si="20"/>
        <v/>
      </c>
      <c r="M647" s="33"/>
    </row>
    <row r="648" spans="1:13" x14ac:dyDescent="0.25">
      <c r="A648" s="5" t="str">
        <f>IF(Marktlokationen!A647&lt;&gt;"",Marktlokationen!A647,"")</f>
        <v/>
      </c>
      <c r="B648" s="33"/>
      <c r="C648" s="17" t="str">
        <f>IF('Selbsterklärung Mo-Fr'!C648&lt;&gt;"",'Selbsterklärung Mo-Fr'!C648,"")</f>
        <v/>
      </c>
      <c r="D648" s="17" t="str">
        <f>IF('Selbsterklärung Mo-Fr'!D648&lt;&gt;"",'Selbsterklärung Mo-Fr'!D648,"")</f>
        <v/>
      </c>
      <c r="E648" s="33"/>
      <c r="F648" s="33"/>
      <c r="G648" s="2" t="str">
        <f>IF(B648&lt;&gt;"",MAX(0,B648-E648-F648)-(MAX(0,(B648-E648-F648))*(MAX(0,Stammdaten!$C$28-MAX(C648,D648))))+E648+F648,"")</f>
        <v/>
      </c>
      <c r="H648" s="33"/>
      <c r="I648" s="33"/>
      <c r="J648" s="2" t="str">
        <f t="shared" si="21"/>
        <v/>
      </c>
      <c r="K648" s="33"/>
      <c r="L648" s="2" t="str">
        <f t="shared" si="20"/>
        <v/>
      </c>
      <c r="M648" s="33"/>
    </row>
    <row r="649" spans="1:13" x14ac:dyDescent="0.25">
      <c r="A649" s="5" t="str">
        <f>IF(Marktlokationen!A648&lt;&gt;"",Marktlokationen!A648,"")</f>
        <v/>
      </c>
      <c r="B649" s="33"/>
      <c r="C649" s="17" t="str">
        <f>IF('Selbsterklärung Mo-Fr'!C649&lt;&gt;"",'Selbsterklärung Mo-Fr'!C649,"")</f>
        <v/>
      </c>
      <c r="D649" s="17" t="str">
        <f>IF('Selbsterklärung Mo-Fr'!D649&lt;&gt;"",'Selbsterklärung Mo-Fr'!D649,"")</f>
        <v/>
      </c>
      <c r="E649" s="33"/>
      <c r="F649" s="33"/>
      <c r="G649" s="2" t="str">
        <f>IF(B649&lt;&gt;"",MAX(0,B649-E649-F649)-(MAX(0,(B649-E649-F649))*(MAX(0,Stammdaten!$C$28-MAX(C649,D649))))+E649+F649,"")</f>
        <v/>
      </c>
      <c r="H649" s="33"/>
      <c r="I649" s="33"/>
      <c r="J649" s="2" t="str">
        <f t="shared" si="21"/>
        <v/>
      </c>
      <c r="K649" s="33"/>
      <c r="L649" s="2" t="str">
        <f t="shared" si="20"/>
        <v/>
      </c>
      <c r="M649" s="33"/>
    </row>
    <row r="650" spans="1:13" x14ac:dyDescent="0.25">
      <c r="A650" s="5" t="str">
        <f>IF(Marktlokationen!A649&lt;&gt;"",Marktlokationen!A649,"")</f>
        <v/>
      </c>
      <c r="B650" s="33"/>
      <c r="C650" s="17" t="str">
        <f>IF('Selbsterklärung Mo-Fr'!C650&lt;&gt;"",'Selbsterklärung Mo-Fr'!C650,"")</f>
        <v/>
      </c>
      <c r="D650" s="17" t="str">
        <f>IF('Selbsterklärung Mo-Fr'!D650&lt;&gt;"",'Selbsterklärung Mo-Fr'!D650,"")</f>
        <v/>
      </c>
      <c r="E650" s="33"/>
      <c r="F650" s="33"/>
      <c r="G650" s="2" t="str">
        <f>IF(B650&lt;&gt;"",MAX(0,B650-E650-F650)-(MAX(0,(B650-E650-F650))*(MAX(0,Stammdaten!$C$28-MAX(C650,D650))))+E650+F650,"")</f>
        <v/>
      </c>
      <c r="H650" s="33"/>
      <c r="I650" s="33"/>
      <c r="J650" s="2" t="str">
        <f t="shared" si="21"/>
        <v/>
      </c>
      <c r="K650" s="33"/>
      <c r="L650" s="2" t="str">
        <f t="shared" si="20"/>
        <v/>
      </c>
      <c r="M650" s="33"/>
    </row>
    <row r="651" spans="1:13" x14ac:dyDescent="0.25">
      <c r="A651" s="5" t="str">
        <f>IF(Marktlokationen!A650&lt;&gt;"",Marktlokationen!A650,"")</f>
        <v/>
      </c>
      <c r="B651" s="33"/>
      <c r="C651" s="17" t="str">
        <f>IF('Selbsterklärung Mo-Fr'!C651&lt;&gt;"",'Selbsterklärung Mo-Fr'!C651,"")</f>
        <v/>
      </c>
      <c r="D651" s="17" t="str">
        <f>IF('Selbsterklärung Mo-Fr'!D651&lt;&gt;"",'Selbsterklärung Mo-Fr'!D651,"")</f>
        <v/>
      </c>
      <c r="E651" s="33"/>
      <c r="F651" s="33"/>
      <c r="G651" s="2" t="str">
        <f>IF(B651&lt;&gt;"",MAX(0,B651-E651-F651)-(MAX(0,(B651-E651-F651))*(MAX(0,Stammdaten!$C$28-MAX(C651,D651))))+E651+F651,"")</f>
        <v/>
      </c>
      <c r="H651" s="33"/>
      <c r="I651" s="33"/>
      <c r="J651" s="2" t="str">
        <f t="shared" si="21"/>
        <v/>
      </c>
      <c r="K651" s="33"/>
      <c r="L651" s="2" t="str">
        <f t="shared" si="20"/>
        <v/>
      </c>
      <c r="M651" s="33"/>
    </row>
    <row r="652" spans="1:13" x14ac:dyDescent="0.25">
      <c r="A652" s="5" t="str">
        <f>IF(Marktlokationen!A651&lt;&gt;"",Marktlokationen!A651,"")</f>
        <v/>
      </c>
      <c r="B652" s="33"/>
      <c r="C652" s="17" t="str">
        <f>IF('Selbsterklärung Mo-Fr'!C652&lt;&gt;"",'Selbsterklärung Mo-Fr'!C652,"")</f>
        <v/>
      </c>
      <c r="D652" s="17" t="str">
        <f>IF('Selbsterklärung Mo-Fr'!D652&lt;&gt;"",'Selbsterklärung Mo-Fr'!D652,"")</f>
        <v/>
      </c>
      <c r="E652" s="33"/>
      <c r="F652" s="33"/>
      <c r="G652" s="2" t="str">
        <f>IF(B652&lt;&gt;"",MAX(0,B652-E652-F652)-(MAX(0,(B652-E652-F652))*(MAX(0,Stammdaten!$C$28-MAX(C652,D652))))+E652+F652,"")</f>
        <v/>
      </c>
      <c r="H652" s="33"/>
      <c r="I652" s="33"/>
      <c r="J652" s="2" t="str">
        <f t="shared" si="21"/>
        <v/>
      </c>
      <c r="K652" s="33"/>
      <c r="L652" s="2" t="str">
        <f t="shared" si="20"/>
        <v/>
      </c>
      <c r="M652" s="33"/>
    </row>
    <row r="653" spans="1:13" x14ac:dyDescent="0.25">
      <c r="A653" s="5" t="str">
        <f>IF(Marktlokationen!A652&lt;&gt;"",Marktlokationen!A652,"")</f>
        <v/>
      </c>
      <c r="B653" s="33"/>
      <c r="C653" s="17" t="str">
        <f>IF('Selbsterklärung Mo-Fr'!C653&lt;&gt;"",'Selbsterklärung Mo-Fr'!C653,"")</f>
        <v/>
      </c>
      <c r="D653" s="17" t="str">
        <f>IF('Selbsterklärung Mo-Fr'!D653&lt;&gt;"",'Selbsterklärung Mo-Fr'!D653,"")</f>
        <v/>
      </c>
      <c r="E653" s="33"/>
      <c r="F653" s="33"/>
      <c r="G653" s="2" t="str">
        <f>IF(B653&lt;&gt;"",MAX(0,B653-E653-F653)-(MAX(0,(B653-E653-F653))*(MAX(0,Stammdaten!$C$28-MAX(C653,D653))))+E653+F653,"")</f>
        <v/>
      </c>
      <c r="H653" s="33"/>
      <c r="I653" s="33"/>
      <c r="J653" s="2" t="str">
        <f t="shared" si="21"/>
        <v/>
      </c>
      <c r="K653" s="33"/>
      <c r="L653" s="2" t="str">
        <f t="shared" si="20"/>
        <v/>
      </c>
      <c r="M653" s="33"/>
    </row>
    <row r="654" spans="1:13" x14ac:dyDescent="0.25">
      <c r="A654" s="5" t="str">
        <f>IF(Marktlokationen!A653&lt;&gt;"",Marktlokationen!A653,"")</f>
        <v/>
      </c>
      <c r="B654" s="33"/>
      <c r="C654" s="17" t="str">
        <f>IF('Selbsterklärung Mo-Fr'!C654&lt;&gt;"",'Selbsterklärung Mo-Fr'!C654,"")</f>
        <v/>
      </c>
      <c r="D654" s="17" t="str">
        <f>IF('Selbsterklärung Mo-Fr'!D654&lt;&gt;"",'Selbsterklärung Mo-Fr'!D654,"")</f>
        <v/>
      </c>
      <c r="E654" s="33"/>
      <c r="F654" s="33"/>
      <c r="G654" s="2" t="str">
        <f>IF(B654&lt;&gt;"",MAX(0,B654-E654-F654)-(MAX(0,(B654-E654-F654))*(MAX(0,Stammdaten!$C$28-MAX(C654,D654))))+E654+F654,"")</f>
        <v/>
      </c>
      <c r="H654" s="33"/>
      <c r="I654" s="33"/>
      <c r="J654" s="2" t="str">
        <f t="shared" si="21"/>
        <v/>
      </c>
      <c r="K654" s="33"/>
      <c r="L654" s="2" t="str">
        <f t="shared" si="20"/>
        <v/>
      </c>
      <c r="M654" s="33"/>
    </row>
    <row r="655" spans="1:13" x14ac:dyDescent="0.25">
      <c r="A655" s="5" t="str">
        <f>IF(Marktlokationen!A654&lt;&gt;"",Marktlokationen!A654,"")</f>
        <v/>
      </c>
      <c r="B655" s="33"/>
      <c r="C655" s="17" t="str">
        <f>IF('Selbsterklärung Mo-Fr'!C655&lt;&gt;"",'Selbsterklärung Mo-Fr'!C655,"")</f>
        <v/>
      </c>
      <c r="D655" s="17" t="str">
        <f>IF('Selbsterklärung Mo-Fr'!D655&lt;&gt;"",'Selbsterklärung Mo-Fr'!D655,"")</f>
        <v/>
      </c>
      <c r="E655" s="33"/>
      <c r="F655" s="33"/>
      <c r="G655" s="2" t="str">
        <f>IF(B655&lt;&gt;"",MAX(0,B655-E655-F655)-(MAX(0,(B655-E655-F655))*(MAX(0,Stammdaten!$C$28-MAX(C655,D655))))+E655+F655,"")</f>
        <v/>
      </c>
      <c r="H655" s="33"/>
      <c r="I655" s="33"/>
      <c r="J655" s="2" t="str">
        <f t="shared" si="21"/>
        <v/>
      </c>
      <c r="K655" s="33"/>
      <c r="L655" s="2" t="str">
        <f t="shared" si="20"/>
        <v/>
      </c>
      <c r="M655" s="33"/>
    </row>
    <row r="656" spans="1:13" x14ac:dyDescent="0.25">
      <c r="A656" s="5" t="str">
        <f>IF(Marktlokationen!A655&lt;&gt;"",Marktlokationen!A655,"")</f>
        <v/>
      </c>
      <c r="B656" s="33"/>
      <c r="C656" s="17" t="str">
        <f>IF('Selbsterklärung Mo-Fr'!C656&lt;&gt;"",'Selbsterklärung Mo-Fr'!C656,"")</f>
        <v/>
      </c>
      <c r="D656" s="17" t="str">
        <f>IF('Selbsterklärung Mo-Fr'!D656&lt;&gt;"",'Selbsterklärung Mo-Fr'!D656,"")</f>
        <v/>
      </c>
      <c r="E656" s="33"/>
      <c r="F656" s="33"/>
      <c r="G656" s="2" t="str">
        <f>IF(B656&lt;&gt;"",MAX(0,B656-E656-F656)-(MAX(0,(B656-E656-F656))*(MAX(0,Stammdaten!$C$28-MAX(C656,D656))))+E656+F656,"")</f>
        <v/>
      </c>
      <c r="H656" s="33"/>
      <c r="I656" s="33"/>
      <c r="J656" s="2" t="str">
        <f t="shared" si="21"/>
        <v/>
      </c>
      <c r="K656" s="33"/>
      <c r="L656" s="2" t="str">
        <f t="shared" si="20"/>
        <v/>
      </c>
      <c r="M656" s="33"/>
    </row>
    <row r="657" spans="1:13" x14ac:dyDescent="0.25">
      <c r="A657" s="5" t="str">
        <f>IF(Marktlokationen!A656&lt;&gt;"",Marktlokationen!A656,"")</f>
        <v/>
      </c>
      <c r="B657" s="33"/>
      <c r="C657" s="17" t="str">
        <f>IF('Selbsterklärung Mo-Fr'!C657&lt;&gt;"",'Selbsterklärung Mo-Fr'!C657,"")</f>
        <v/>
      </c>
      <c r="D657" s="17" t="str">
        <f>IF('Selbsterklärung Mo-Fr'!D657&lt;&gt;"",'Selbsterklärung Mo-Fr'!D657,"")</f>
        <v/>
      </c>
      <c r="E657" s="33"/>
      <c r="F657" s="33"/>
      <c r="G657" s="2" t="str">
        <f>IF(B657&lt;&gt;"",MAX(0,B657-E657-F657)-(MAX(0,(B657-E657-F657))*(MAX(0,Stammdaten!$C$28-MAX(C657,D657))))+E657+F657,"")</f>
        <v/>
      </c>
      <c r="H657" s="33"/>
      <c r="I657" s="33"/>
      <c r="J657" s="2" t="str">
        <f t="shared" si="21"/>
        <v/>
      </c>
      <c r="K657" s="33"/>
      <c r="L657" s="2" t="str">
        <f t="shared" si="20"/>
        <v/>
      </c>
      <c r="M657" s="33"/>
    </row>
    <row r="658" spans="1:13" x14ac:dyDescent="0.25">
      <c r="A658" s="5" t="str">
        <f>IF(Marktlokationen!A657&lt;&gt;"",Marktlokationen!A657,"")</f>
        <v/>
      </c>
      <c r="B658" s="33"/>
      <c r="C658" s="17" t="str">
        <f>IF('Selbsterklärung Mo-Fr'!C658&lt;&gt;"",'Selbsterklärung Mo-Fr'!C658,"")</f>
        <v/>
      </c>
      <c r="D658" s="17" t="str">
        <f>IF('Selbsterklärung Mo-Fr'!D658&lt;&gt;"",'Selbsterklärung Mo-Fr'!D658,"")</f>
        <v/>
      </c>
      <c r="E658" s="33"/>
      <c r="F658" s="33"/>
      <c r="G658" s="2" t="str">
        <f>IF(B658&lt;&gt;"",MAX(0,B658-E658-F658)-(MAX(0,(B658-E658-F658))*(MAX(0,Stammdaten!$C$28-MAX(C658,D658))))+E658+F658,"")</f>
        <v/>
      </c>
      <c r="H658" s="33"/>
      <c r="I658" s="33"/>
      <c r="J658" s="2" t="str">
        <f t="shared" si="21"/>
        <v/>
      </c>
      <c r="K658" s="33"/>
      <c r="L658" s="2" t="str">
        <f t="shared" si="20"/>
        <v/>
      </c>
      <c r="M658" s="33"/>
    </row>
    <row r="659" spans="1:13" x14ac:dyDescent="0.25">
      <c r="A659" s="5" t="str">
        <f>IF(Marktlokationen!A658&lt;&gt;"",Marktlokationen!A658,"")</f>
        <v/>
      </c>
      <c r="B659" s="33"/>
      <c r="C659" s="17" t="str">
        <f>IF('Selbsterklärung Mo-Fr'!C659&lt;&gt;"",'Selbsterklärung Mo-Fr'!C659,"")</f>
        <v/>
      </c>
      <c r="D659" s="17" t="str">
        <f>IF('Selbsterklärung Mo-Fr'!D659&lt;&gt;"",'Selbsterklärung Mo-Fr'!D659,"")</f>
        <v/>
      </c>
      <c r="E659" s="33"/>
      <c r="F659" s="33"/>
      <c r="G659" s="2" t="str">
        <f>IF(B659&lt;&gt;"",MAX(0,B659-E659-F659)-(MAX(0,(B659-E659-F659))*(MAX(0,Stammdaten!$C$28-MAX(C659,D659))))+E659+F659,"")</f>
        <v/>
      </c>
      <c r="H659" s="33"/>
      <c r="I659" s="33"/>
      <c r="J659" s="2" t="str">
        <f t="shared" si="21"/>
        <v/>
      </c>
      <c r="K659" s="33"/>
      <c r="L659" s="2" t="str">
        <f t="shared" si="20"/>
        <v/>
      </c>
      <c r="M659" s="33"/>
    </row>
    <row r="660" spans="1:13" x14ac:dyDescent="0.25">
      <c r="A660" s="5" t="str">
        <f>IF(Marktlokationen!A659&lt;&gt;"",Marktlokationen!A659,"")</f>
        <v/>
      </c>
      <c r="B660" s="33"/>
      <c r="C660" s="17" t="str">
        <f>IF('Selbsterklärung Mo-Fr'!C660&lt;&gt;"",'Selbsterklärung Mo-Fr'!C660,"")</f>
        <v/>
      </c>
      <c r="D660" s="17" t="str">
        <f>IF('Selbsterklärung Mo-Fr'!D660&lt;&gt;"",'Selbsterklärung Mo-Fr'!D660,"")</f>
        <v/>
      </c>
      <c r="E660" s="33"/>
      <c r="F660" s="33"/>
      <c r="G660" s="2" t="str">
        <f>IF(B660&lt;&gt;"",MAX(0,B660-E660-F660)-(MAX(0,(B660-E660-F660))*(MAX(0,Stammdaten!$C$28-MAX(C660,D660))))+E660+F660,"")</f>
        <v/>
      </c>
      <c r="H660" s="33"/>
      <c r="I660" s="33"/>
      <c r="J660" s="2" t="str">
        <f t="shared" si="21"/>
        <v/>
      </c>
      <c r="K660" s="33"/>
      <c r="L660" s="2" t="str">
        <f t="shared" si="20"/>
        <v/>
      </c>
      <c r="M660" s="33"/>
    </row>
    <row r="661" spans="1:13" x14ac:dyDescent="0.25">
      <c r="A661" s="5" t="str">
        <f>IF(Marktlokationen!A660&lt;&gt;"",Marktlokationen!A660,"")</f>
        <v/>
      </c>
      <c r="B661" s="33"/>
      <c r="C661" s="17" t="str">
        <f>IF('Selbsterklärung Mo-Fr'!C661&lt;&gt;"",'Selbsterklärung Mo-Fr'!C661,"")</f>
        <v/>
      </c>
      <c r="D661" s="17" t="str">
        <f>IF('Selbsterklärung Mo-Fr'!D661&lt;&gt;"",'Selbsterklärung Mo-Fr'!D661,"")</f>
        <v/>
      </c>
      <c r="E661" s="33"/>
      <c r="F661" s="33"/>
      <c r="G661" s="2" t="str">
        <f>IF(B661&lt;&gt;"",MAX(0,B661-E661-F661)-(MAX(0,(B661-E661-F661))*(MAX(0,Stammdaten!$C$28-MAX(C661,D661))))+E661+F661,"")</f>
        <v/>
      </c>
      <c r="H661" s="33"/>
      <c r="I661" s="33"/>
      <c r="J661" s="2" t="str">
        <f t="shared" si="21"/>
        <v/>
      </c>
      <c r="K661" s="33"/>
      <c r="L661" s="2" t="str">
        <f t="shared" si="20"/>
        <v/>
      </c>
      <c r="M661" s="33"/>
    </row>
    <row r="662" spans="1:13" x14ac:dyDescent="0.25">
      <c r="A662" s="5" t="str">
        <f>IF(Marktlokationen!A661&lt;&gt;"",Marktlokationen!A661,"")</f>
        <v/>
      </c>
      <c r="B662" s="33"/>
      <c r="C662" s="17" t="str">
        <f>IF('Selbsterklärung Mo-Fr'!C662&lt;&gt;"",'Selbsterklärung Mo-Fr'!C662,"")</f>
        <v/>
      </c>
      <c r="D662" s="17" t="str">
        <f>IF('Selbsterklärung Mo-Fr'!D662&lt;&gt;"",'Selbsterklärung Mo-Fr'!D662,"")</f>
        <v/>
      </c>
      <c r="E662" s="33"/>
      <c r="F662" s="33"/>
      <c r="G662" s="2" t="str">
        <f>IF(B662&lt;&gt;"",MAX(0,B662-E662-F662)-(MAX(0,(B662-E662-F662))*(MAX(0,Stammdaten!$C$28-MAX(C662,D662))))+E662+F662,"")</f>
        <v/>
      </c>
      <c r="H662" s="33"/>
      <c r="I662" s="33"/>
      <c r="J662" s="2" t="str">
        <f t="shared" si="21"/>
        <v/>
      </c>
      <c r="K662" s="33"/>
      <c r="L662" s="2" t="str">
        <f t="shared" si="20"/>
        <v/>
      </c>
      <c r="M662" s="33"/>
    </row>
    <row r="663" spans="1:13" x14ac:dyDescent="0.25">
      <c r="A663" s="5" t="str">
        <f>IF(Marktlokationen!A662&lt;&gt;"",Marktlokationen!A662,"")</f>
        <v/>
      </c>
      <c r="B663" s="33"/>
      <c r="C663" s="17" t="str">
        <f>IF('Selbsterklärung Mo-Fr'!C663&lt;&gt;"",'Selbsterklärung Mo-Fr'!C663,"")</f>
        <v/>
      </c>
      <c r="D663" s="17" t="str">
        <f>IF('Selbsterklärung Mo-Fr'!D663&lt;&gt;"",'Selbsterklärung Mo-Fr'!D663,"")</f>
        <v/>
      </c>
      <c r="E663" s="33"/>
      <c r="F663" s="33"/>
      <c r="G663" s="2" t="str">
        <f>IF(B663&lt;&gt;"",MAX(0,B663-E663-F663)-(MAX(0,(B663-E663-F663))*(MAX(0,Stammdaten!$C$28-MAX(C663,D663))))+E663+F663,"")</f>
        <v/>
      </c>
      <c r="H663" s="33"/>
      <c r="I663" s="33"/>
      <c r="J663" s="2" t="str">
        <f t="shared" si="21"/>
        <v/>
      </c>
      <c r="K663" s="33"/>
      <c r="L663" s="2" t="str">
        <f t="shared" si="20"/>
        <v/>
      </c>
      <c r="M663" s="33"/>
    </row>
    <row r="664" spans="1:13" x14ac:dyDescent="0.25">
      <c r="A664" s="5" t="str">
        <f>IF(Marktlokationen!A663&lt;&gt;"",Marktlokationen!A663,"")</f>
        <v/>
      </c>
      <c r="B664" s="33"/>
      <c r="C664" s="17" t="str">
        <f>IF('Selbsterklärung Mo-Fr'!C664&lt;&gt;"",'Selbsterklärung Mo-Fr'!C664,"")</f>
        <v/>
      </c>
      <c r="D664" s="17" t="str">
        <f>IF('Selbsterklärung Mo-Fr'!D664&lt;&gt;"",'Selbsterklärung Mo-Fr'!D664,"")</f>
        <v/>
      </c>
      <c r="E664" s="33"/>
      <c r="F664" s="33"/>
      <c r="G664" s="2" t="str">
        <f>IF(B664&lt;&gt;"",MAX(0,B664-E664-F664)-(MAX(0,(B664-E664-F664))*(MAX(0,Stammdaten!$C$28-MAX(C664,D664))))+E664+F664,"")</f>
        <v/>
      </c>
      <c r="H664" s="33"/>
      <c r="I664" s="33"/>
      <c r="J664" s="2" t="str">
        <f t="shared" si="21"/>
        <v/>
      </c>
      <c r="K664" s="33"/>
      <c r="L664" s="2" t="str">
        <f t="shared" si="20"/>
        <v/>
      </c>
      <c r="M664" s="33"/>
    </row>
    <row r="665" spans="1:13" x14ac:dyDescent="0.25">
      <c r="A665" s="5" t="str">
        <f>IF(Marktlokationen!A664&lt;&gt;"",Marktlokationen!A664,"")</f>
        <v/>
      </c>
      <c r="B665" s="33"/>
      <c r="C665" s="17" t="str">
        <f>IF('Selbsterklärung Mo-Fr'!C665&lt;&gt;"",'Selbsterklärung Mo-Fr'!C665,"")</f>
        <v/>
      </c>
      <c r="D665" s="17" t="str">
        <f>IF('Selbsterklärung Mo-Fr'!D665&lt;&gt;"",'Selbsterklärung Mo-Fr'!D665,"")</f>
        <v/>
      </c>
      <c r="E665" s="33"/>
      <c r="F665" s="33"/>
      <c r="G665" s="2" t="str">
        <f>IF(B665&lt;&gt;"",MAX(0,B665-E665-F665)-(MAX(0,(B665-E665-F665))*(MAX(0,Stammdaten!$C$28-MAX(C665,D665))))+E665+F665,"")</f>
        <v/>
      </c>
      <c r="H665" s="33"/>
      <c r="I665" s="33"/>
      <c r="J665" s="2" t="str">
        <f t="shared" si="21"/>
        <v/>
      </c>
      <c r="K665" s="33"/>
      <c r="L665" s="2" t="str">
        <f t="shared" si="20"/>
        <v/>
      </c>
      <c r="M665" s="33"/>
    </row>
    <row r="666" spans="1:13" x14ac:dyDescent="0.25">
      <c r="A666" s="5" t="str">
        <f>IF(Marktlokationen!A665&lt;&gt;"",Marktlokationen!A665,"")</f>
        <v/>
      </c>
      <c r="B666" s="33"/>
      <c r="C666" s="17" t="str">
        <f>IF('Selbsterklärung Mo-Fr'!C666&lt;&gt;"",'Selbsterklärung Mo-Fr'!C666,"")</f>
        <v/>
      </c>
      <c r="D666" s="17" t="str">
        <f>IF('Selbsterklärung Mo-Fr'!D666&lt;&gt;"",'Selbsterklärung Mo-Fr'!D666,"")</f>
        <v/>
      </c>
      <c r="E666" s="33"/>
      <c r="F666" s="33"/>
      <c r="G666" s="2" t="str">
        <f>IF(B666&lt;&gt;"",MAX(0,B666-E666-F666)-(MAX(0,(B666-E666-F666))*(MAX(0,Stammdaten!$C$28-MAX(C666,D666))))+E666+F666,"")</f>
        <v/>
      </c>
      <c r="H666" s="33"/>
      <c r="I666" s="33"/>
      <c r="J666" s="2" t="str">
        <f t="shared" si="21"/>
        <v/>
      </c>
      <c r="K666" s="33"/>
      <c r="L666" s="2" t="str">
        <f t="shared" si="20"/>
        <v/>
      </c>
      <c r="M666" s="33"/>
    </row>
    <row r="667" spans="1:13" x14ac:dyDescent="0.25">
      <c r="A667" s="5" t="str">
        <f>IF(Marktlokationen!A666&lt;&gt;"",Marktlokationen!A666,"")</f>
        <v/>
      </c>
      <c r="B667" s="33"/>
      <c r="C667" s="17" t="str">
        <f>IF('Selbsterklärung Mo-Fr'!C667&lt;&gt;"",'Selbsterklärung Mo-Fr'!C667,"")</f>
        <v/>
      </c>
      <c r="D667" s="17" t="str">
        <f>IF('Selbsterklärung Mo-Fr'!D667&lt;&gt;"",'Selbsterklärung Mo-Fr'!D667,"")</f>
        <v/>
      </c>
      <c r="E667" s="33"/>
      <c r="F667" s="33"/>
      <c r="G667" s="2" t="str">
        <f>IF(B667&lt;&gt;"",MAX(0,B667-E667-F667)-(MAX(0,(B667-E667-F667))*(MAX(0,Stammdaten!$C$28-MAX(C667,D667))))+E667+F667,"")</f>
        <v/>
      </c>
      <c r="H667" s="33"/>
      <c r="I667" s="33"/>
      <c r="J667" s="2" t="str">
        <f t="shared" si="21"/>
        <v/>
      </c>
      <c r="K667" s="33"/>
      <c r="L667" s="2" t="str">
        <f t="shared" si="20"/>
        <v/>
      </c>
      <c r="M667" s="33"/>
    </row>
    <row r="668" spans="1:13" x14ac:dyDescent="0.25">
      <c r="A668" s="5" t="str">
        <f>IF(Marktlokationen!A667&lt;&gt;"",Marktlokationen!A667,"")</f>
        <v/>
      </c>
      <c r="B668" s="33"/>
      <c r="C668" s="17" t="str">
        <f>IF('Selbsterklärung Mo-Fr'!C668&lt;&gt;"",'Selbsterklärung Mo-Fr'!C668,"")</f>
        <v/>
      </c>
      <c r="D668" s="17" t="str">
        <f>IF('Selbsterklärung Mo-Fr'!D668&lt;&gt;"",'Selbsterklärung Mo-Fr'!D668,"")</f>
        <v/>
      </c>
      <c r="E668" s="33"/>
      <c r="F668" s="33"/>
      <c r="G668" s="2" t="str">
        <f>IF(B668&lt;&gt;"",MAX(0,B668-E668-F668)-(MAX(0,(B668-E668-F668))*(MAX(0,Stammdaten!$C$28-MAX(C668,D668))))+E668+F668,"")</f>
        <v/>
      </c>
      <c r="H668" s="33"/>
      <c r="I668" s="33"/>
      <c r="J668" s="2" t="str">
        <f t="shared" si="21"/>
        <v/>
      </c>
      <c r="K668" s="33"/>
      <c r="L668" s="2" t="str">
        <f t="shared" si="20"/>
        <v/>
      </c>
      <c r="M668" s="33"/>
    </row>
    <row r="669" spans="1:13" x14ac:dyDescent="0.25">
      <c r="A669" s="5" t="str">
        <f>IF(Marktlokationen!A668&lt;&gt;"",Marktlokationen!A668,"")</f>
        <v/>
      </c>
      <c r="B669" s="33"/>
      <c r="C669" s="17" t="str">
        <f>IF('Selbsterklärung Mo-Fr'!C669&lt;&gt;"",'Selbsterklärung Mo-Fr'!C669,"")</f>
        <v/>
      </c>
      <c r="D669" s="17" t="str">
        <f>IF('Selbsterklärung Mo-Fr'!D669&lt;&gt;"",'Selbsterklärung Mo-Fr'!D669,"")</f>
        <v/>
      </c>
      <c r="E669" s="33"/>
      <c r="F669" s="33"/>
      <c r="G669" s="2" t="str">
        <f>IF(B669&lt;&gt;"",MAX(0,B669-E669-F669)-(MAX(0,(B669-E669-F669))*(MAX(0,Stammdaten!$C$28-MAX(C669,D669))))+E669+F669,"")</f>
        <v/>
      </c>
      <c r="H669" s="33"/>
      <c r="I669" s="33"/>
      <c r="J669" s="2" t="str">
        <f t="shared" si="21"/>
        <v/>
      </c>
      <c r="K669" s="33"/>
      <c r="L669" s="2" t="str">
        <f t="shared" si="20"/>
        <v/>
      </c>
      <c r="M669" s="33"/>
    </row>
    <row r="670" spans="1:13" x14ac:dyDescent="0.25">
      <c r="A670" s="5" t="str">
        <f>IF(Marktlokationen!A669&lt;&gt;"",Marktlokationen!A669,"")</f>
        <v/>
      </c>
      <c r="B670" s="33"/>
      <c r="C670" s="17" t="str">
        <f>IF('Selbsterklärung Mo-Fr'!C670&lt;&gt;"",'Selbsterklärung Mo-Fr'!C670,"")</f>
        <v/>
      </c>
      <c r="D670" s="17" t="str">
        <f>IF('Selbsterklärung Mo-Fr'!D670&lt;&gt;"",'Selbsterklärung Mo-Fr'!D670,"")</f>
        <v/>
      </c>
      <c r="E670" s="33"/>
      <c r="F670" s="33"/>
      <c r="G670" s="2" t="str">
        <f>IF(B670&lt;&gt;"",MAX(0,B670-E670-F670)-(MAX(0,(B670-E670-F670))*(MAX(0,Stammdaten!$C$28-MAX(C670,D670))))+E670+F670,"")</f>
        <v/>
      </c>
      <c r="H670" s="33"/>
      <c r="I670" s="33"/>
      <c r="J670" s="2" t="str">
        <f t="shared" si="21"/>
        <v/>
      </c>
      <c r="K670" s="33"/>
      <c r="L670" s="2" t="str">
        <f t="shared" si="20"/>
        <v/>
      </c>
      <c r="M670" s="33"/>
    </row>
    <row r="671" spans="1:13" x14ac:dyDescent="0.25">
      <c r="A671" s="5" t="str">
        <f>IF(Marktlokationen!A670&lt;&gt;"",Marktlokationen!A670,"")</f>
        <v/>
      </c>
      <c r="B671" s="33"/>
      <c r="C671" s="17" t="str">
        <f>IF('Selbsterklärung Mo-Fr'!C671&lt;&gt;"",'Selbsterklärung Mo-Fr'!C671,"")</f>
        <v/>
      </c>
      <c r="D671" s="17" t="str">
        <f>IF('Selbsterklärung Mo-Fr'!D671&lt;&gt;"",'Selbsterklärung Mo-Fr'!D671,"")</f>
        <v/>
      </c>
      <c r="E671" s="33"/>
      <c r="F671" s="33"/>
      <c r="G671" s="2" t="str">
        <f>IF(B671&lt;&gt;"",MAX(0,B671-E671-F671)-(MAX(0,(B671-E671-F671))*(MAX(0,Stammdaten!$C$28-MAX(C671,D671))))+E671+F671,"")</f>
        <v/>
      </c>
      <c r="H671" s="33"/>
      <c r="I671" s="33"/>
      <c r="J671" s="2" t="str">
        <f t="shared" si="21"/>
        <v/>
      </c>
      <c r="K671" s="33"/>
      <c r="L671" s="2" t="str">
        <f t="shared" si="20"/>
        <v/>
      </c>
      <c r="M671" s="33"/>
    </row>
    <row r="672" spans="1:13" x14ac:dyDescent="0.25">
      <c r="A672" s="5" t="str">
        <f>IF(Marktlokationen!A671&lt;&gt;"",Marktlokationen!A671,"")</f>
        <v/>
      </c>
      <c r="B672" s="33"/>
      <c r="C672" s="17" t="str">
        <f>IF('Selbsterklärung Mo-Fr'!C672&lt;&gt;"",'Selbsterklärung Mo-Fr'!C672,"")</f>
        <v/>
      </c>
      <c r="D672" s="17" t="str">
        <f>IF('Selbsterklärung Mo-Fr'!D672&lt;&gt;"",'Selbsterklärung Mo-Fr'!D672,"")</f>
        <v/>
      </c>
      <c r="E672" s="33"/>
      <c r="F672" s="33"/>
      <c r="G672" s="2" t="str">
        <f>IF(B672&lt;&gt;"",MAX(0,B672-E672-F672)-(MAX(0,(B672-E672-F672))*(MAX(0,Stammdaten!$C$28-MAX(C672,D672))))+E672+F672,"")</f>
        <v/>
      </c>
      <c r="H672" s="33"/>
      <c r="I672" s="33"/>
      <c r="J672" s="2" t="str">
        <f t="shared" si="21"/>
        <v/>
      </c>
      <c r="K672" s="33"/>
      <c r="L672" s="2" t="str">
        <f t="shared" si="20"/>
        <v/>
      </c>
      <c r="M672" s="33"/>
    </row>
    <row r="673" spans="1:13" x14ac:dyDescent="0.25">
      <c r="A673" s="5" t="str">
        <f>IF(Marktlokationen!A672&lt;&gt;"",Marktlokationen!A672,"")</f>
        <v/>
      </c>
      <c r="B673" s="33"/>
      <c r="C673" s="17" t="str">
        <f>IF('Selbsterklärung Mo-Fr'!C673&lt;&gt;"",'Selbsterklärung Mo-Fr'!C673,"")</f>
        <v/>
      </c>
      <c r="D673" s="17" t="str">
        <f>IF('Selbsterklärung Mo-Fr'!D673&lt;&gt;"",'Selbsterklärung Mo-Fr'!D673,"")</f>
        <v/>
      </c>
      <c r="E673" s="33"/>
      <c r="F673" s="33"/>
      <c r="G673" s="2" t="str">
        <f>IF(B673&lt;&gt;"",MAX(0,B673-E673-F673)-(MAX(0,(B673-E673-F673))*(MAX(0,Stammdaten!$C$28-MAX(C673,D673))))+E673+F673,"")</f>
        <v/>
      </c>
      <c r="H673" s="33"/>
      <c r="I673" s="33"/>
      <c r="J673" s="2" t="str">
        <f t="shared" si="21"/>
        <v/>
      </c>
      <c r="K673" s="33"/>
      <c r="L673" s="2" t="str">
        <f t="shared" si="20"/>
        <v/>
      </c>
      <c r="M673" s="33"/>
    </row>
    <row r="674" spans="1:13" x14ac:dyDescent="0.25">
      <c r="A674" s="5" t="str">
        <f>IF(Marktlokationen!A673&lt;&gt;"",Marktlokationen!A673,"")</f>
        <v/>
      </c>
      <c r="B674" s="33"/>
      <c r="C674" s="17" t="str">
        <f>IF('Selbsterklärung Mo-Fr'!C674&lt;&gt;"",'Selbsterklärung Mo-Fr'!C674,"")</f>
        <v/>
      </c>
      <c r="D674" s="17" t="str">
        <f>IF('Selbsterklärung Mo-Fr'!D674&lt;&gt;"",'Selbsterklärung Mo-Fr'!D674,"")</f>
        <v/>
      </c>
      <c r="E674" s="33"/>
      <c r="F674" s="33"/>
      <c r="G674" s="2" t="str">
        <f>IF(B674&lt;&gt;"",MAX(0,B674-E674-F674)-(MAX(0,(B674-E674-F674))*(MAX(0,Stammdaten!$C$28-MAX(C674,D674))))+E674+F674,"")</f>
        <v/>
      </c>
      <c r="H674" s="33"/>
      <c r="I674" s="33"/>
      <c r="J674" s="2" t="str">
        <f t="shared" si="21"/>
        <v/>
      </c>
      <c r="K674" s="33"/>
      <c r="L674" s="2" t="str">
        <f t="shared" si="20"/>
        <v/>
      </c>
      <c r="M674" s="33"/>
    </row>
    <row r="675" spans="1:13" x14ac:dyDescent="0.25">
      <c r="A675" s="5" t="str">
        <f>IF(Marktlokationen!A674&lt;&gt;"",Marktlokationen!A674,"")</f>
        <v/>
      </c>
      <c r="B675" s="33"/>
      <c r="C675" s="17" t="str">
        <f>IF('Selbsterklärung Mo-Fr'!C675&lt;&gt;"",'Selbsterklärung Mo-Fr'!C675,"")</f>
        <v/>
      </c>
      <c r="D675" s="17" t="str">
        <f>IF('Selbsterklärung Mo-Fr'!D675&lt;&gt;"",'Selbsterklärung Mo-Fr'!D675,"")</f>
        <v/>
      </c>
      <c r="E675" s="33"/>
      <c r="F675" s="33"/>
      <c r="G675" s="2" t="str">
        <f>IF(B675&lt;&gt;"",MAX(0,B675-E675-F675)-(MAX(0,(B675-E675-F675))*(MAX(0,Stammdaten!$C$28-MAX(C675,D675))))+E675+F675,"")</f>
        <v/>
      </c>
      <c r="H675" s="33"/>
      <c r="I675" s="33"/>
      <c r="J675" s="2" t="str">
        <f t="shared" si="21"/>
        <v/>
      </c>
      <c r="K675" s="33"/>
      <c r="L675" s="2" t="str">
        <f t="shared" si="20"/>
        <v/>
      </c>
      <c r="M675" s="33"/>
    </row>
    <row r="676" spans="1:13" x14ac:dyDescent="0.25">
      <c r="A676" s="5" t="str">
        <f>IF(Marktlokationen!A675&lt;&gt;"",Marktlokationen!A675,"")</f>
        <v/>
      </c>
      <c r="B676" s="33"/>
      <c r="C676" s="17" t="str">
        <f>IF('Selbsterklärung Mo-Fr'!C676&lt;&gt;"",'Selbsterklärung Mo-Fr'!C676,"")</f>
        <v/>
      </c>
      <c r="D676" s="17" t="str">
        <f>IF('Selbsterklärung Mo-Fr'!D676&lt;&gt;"",'Selbsterklärung Mo-Fr'!D676,"")</f>
        <v/>
      </c>
      <c r="E676" s="33"/>
      <c r="F676" s="33"/>
      <c r="G676" s="2" t="str">
        <f>IF(B676&lt;&gt;"",MAX(0,B676-E676-F676)-(MAX(0,(B676-E676-F676))*(MAX(0,Stammdaten!$C$28-MAX(C676,D676))))+E676+F676,"")</f>
        <v/>
      </c>
      <c r="H676" s="33"/>
      <c r="I676" s="33"/>
      <c r="J676" s="2" t="str">
        <f t="shared" si="21"/>
        <v/>
      </c>
      <c r="K676" s="33"/>
      <c r="L676" s="2" t="str">
        <f t="shared" si="20"/>
        <v/>
      </c>
      <c r="M676" s="33"/>
    </row>
    <row r="677" spans="1:13" x14ac:dyDescent="0.25">
      <c r="A677" s="5" t="str">
        <f>IF(Marktlokationen!A676&lt;&gt;"",Marktlokationen!A676,"")</f>
        <v/>
      </c>
      <c r="B677" s="33"/>
      <c r="C677" s="17" t="str">
        <f>IF('Selbsterklärung Mo-Fr'!C677&lt;&gt;"",'Selbsterklärung Mo-Fr'!C677,"")</f>
        <v/>
      </c>
      <c r="D677" s="17" t="str">
        <f>IF('Selbsterklärung Mo-Fr'!D677&lt;&gt;"",'Selbsterklärung Mo-Fr'!D677,"")</f>
        <v/>
      </c>
      <c r="E677" s="33"/>
      <c r="F677" s="33"/>
      <c r="G677" s="2" t="str">
        <f>IF(B677&lt;&gt;"",MAX(0,B677-E677-F677)-(MAX(0,(B677-E677-F677))*(MAX(0,Stammdaten!$C$28-MAX(C677,D677))))+E677+F677,"")</f>
        <v/>
      </c>
      <c r="H677" s="33"/>
      <c r="I677" s="33"/>
      <c r="J677" s="2" t="str">
        <f t="shared" si="21"/>
        <v/>
      </c>
      <c r="K677" s="33"/>
      <c r="L677" s="2" t="str">
        <f t="shared" si="20"/>
        <v/>
      </c>
      <c r="M677" s="33"/>
    </row>
    <row r="678" spans="1:13" x14ac:dyDescent="0.25">
      <c r="A678" s="5" t="str">
        <f>IF(Marktlokationen!A677&lt;&gt;"",Marktlokationen!A677,"")</f>
        <v/>
      </c>
      <c r="B678" s="33"/>
      <c r="C678" s="17" t="str">
        <f>IF('Selbsterklärung Mo-Fr'!C678&lt;&gt;"",'Selbsterklärung Mo-Fr'!C678,"")</f>
        <v/>
      </c>
      <c r="D678" s="17" t="str">
        <f>IF('Selbsterklärung Mo-Fr'!D678&lt;&gt;"",'Selbsterklärung Mo-Fr'!D678,"")</f>
        <v/>
      </c>
      <c r="E678" s="33"/>
      <c r="F678" s="33"/>
      <c r="G678" s="2" t="str">
        <f>IF(B678&lt;&gt;"",MAX(0,B678-E678-F678)-(MAX(0,(B678-E678-F678))*(MAX(0,Stammdaten!$C$28-MAX(C678,D678))))+E678+F678,"")</f>
        <v/>
      </c>
      <c r="H678" s="33"/>
      <c r="I678" s="33"/>
      <c r="J678" s="2" t="str">
        <f t="shared" si="21"/>
        <v/>
      </c>
      <c r="K678" s="33"/>
      <c r="L678" s="2" t="str">
        <f t="shared" si="20"/>
        <v/>
      </c>
      <c r="M678" s="33"/>
    </row>
    <row r="679" spans="1:13" x14ac:dyDescent="0.25">
      <c r="A679" s="5" t="str">
        <f>IF(Marktlokationen!A678&lt;&gt;"",Marktlokationen!A678,"")</f>
        <v/>
      </c>
      <c r="B679" s="33"/>
      <c r="C679" s="17" t="str">
        <f>IF('Selbsterklärung Mo-Fr'!C679&lt;&gt;"",'Selbsterklärung Mo-Fr'!C679,"")</f>
        <v/>
      </c>
      <c r="D679" s="17" t="str">
        <f>IF('Selbsterklärung Mo-Fr'!D679&lt;&gt;"",'Selbsterklärung Mo-Fr'!D679,"")</f>
        <v/>
      </c>
      <c r="E679" s="33"/>
      <c r="F679" s="33"/>
      <c r="G679" s="2" t="str">
        <f>IF(B679&lt;&gt;"",MAX(0,B679-E679-F679)-(MAX(0,(B679-E679-F679))*(MAX(0,Stammdaten!$C$28-MAX(C679,D679))))+E679+F679,"")</f>
        <v/>
      </c>
      <c r="H679" s="33"/>
      <c r="I679" s="33"/>
      <c r="J679" s="2" t="str">
        <f t="shared" si="21"/>
        <v/>
      </c>
      <c r="K679" s="33"/>
      <c r="L679" s="2" t="str">
        <f t="shared" si="20"/>
        <v/>
      </c>
      <c r="M679" s="33"/>
    </row>
    <row r="680" spans="1:13" x14ac:dyDescent="0.25">
      <c r="A680" s="5" t="str">
        <f>IF(Marktlokationen!A679&lt;&gt;"",Marktlokationen!A679,"")</f>
        <v/>
      </c>
      <c r="B680" s="33"/>
      <c r="C680" s="17" t="str">
        <f>IF('Selbsterklärung Mo-Fr'!C680&lt;&gt;"",'Selbsterklärung Mo-Fr'!C680,"")</f>
        <v/>
      </c>
      <c r="D680" s="17" t="str">
        <f>IF('Selbsterklärung Mo-Fr'!D680&lt;&gt;"",'Selbsterklärung Mo-Fr'!D680,"")</f>
        <v/>
      </c>
      <c r="E680" s="33"/>
      <c r="F680" s="33"/>
      <c r="G680" s="2" t="str">
        <f>IF(B680&lt;&gt;"",MAX(0,B680-E680-F680)-(MAX(0,(B680-E680-F680))*(MAX(0,Stammdaten!$C$28-MAX(C680,D680))))+E680+F680,"")</f>
        <v/>
      </c>
      <c r="H680" s="33"/>
      <c r="I680" s="33"/>
      <c r="J680" s="2" t="str">
        <f t="shared" si="21"/>
        <v/>
      </c>
      <c r="K680" s="33"/>
      <c r="L680" s="2" t="str">
        <f t="shared" si="20"/>
        <v/>
      </c>
      <c r="M680" s="33"/>
    </row>
    <row r="681" spans="1:13" x14ac:dyDescent="0.25">
      <c r="A681" s="5" t="str">
        <f>IF(Marktlokationen!A680&lt;&gt;"",Marktlokationen!A680,"")</f>
        <v/>
      </c>
      <c r="B681" s="33"/>
      <c r="C681" s="17" t="str">
        <f>IF('Selbsterklärung Mo-Fr'!C681&lt;&gt;"",'Selbsterklärung Mo-Fr'!C681,"")</f>
        <v/>
      </c>
      <c r="D681" s="17" t="str">
        <f>IF('Selbsterklärung Mo-Fr'!D681&lt;&gt;"",'Selbsterklärung Mo-Fr'!D681,"")</f>
        <v/>
      </c>
      <c r="E681" s="33"/>
      <c r="F681" s="33"/>
      <c r="G681" s="2" t="str">
        <f>IF(B681&lt;&gt;"",MAX(0,B681-E681-F681)-(MAX(0,(B681-E681-F681))*(MAX(0,Stammdaten!$C$28-MAX(C681,D681))))+E681+F681,"")</f>
        <v/>
      </c>
      <c r="H681" s="33"/>
      <c r="I681" s="33"/>
      <c r="J681" s="2" t="str">
        <f t="shared" si="21"/>
        <v/>
      </c>
      <c r="K681" s="33"/>
      <c r="L681" s="2" t="str">
        <f t="shared" si="20"/>
        <v/>
      </c>
      <c r="M681" s="33"/>
    </row>
    <row r="682" spans="1:13" x14ac:dyDescent="0.25">
      <c r="A682" s="5" t="str">
        <f>IF(Marktlokationen!A681&lt;&gt;"",Marktlokationen!A681,"")</f>
        <v/>
      </c>
      <c r="B682" s="33"/>
      <c r="C682" s="17" t="str">
        <f>IF('Selbsterklärung Mo-Fr'!C682&lt;&gt;"",'Selbsterklärung Mo-Fr'!C682,"")</f>
        <v/>
      </c>
      <c r="D682" s="17" t="str">
        <f>IF('Selbsterklärung Mo-Fr'!D682&lt;&gt;"",'Selbsterklärung Mo-Fr'!D682,"")</f>
        <v/>
      </c>
      <c r="E682" s="33"/>
      <c r="F682" s="33"/>
      <c r="G682" s="2" t="str">
        <f>IF(B682&lt;&gt;"",MAX(0,B682-E682-F682)-(MAX(0,(B682-E682-F682))*(MAX(0,Stammdaten!$C$28-MAX(C682,D682))))+E682+F682,"")</f>
        <v/>
      </c>
      <c r="H682" s="33"/>
      <c r="I682" s="33"/>
      <c r="J682" s="2" t="str">
        <f t="shared" si="21"/>
        <v/>
      </c>
      <c r="K682" s="33"/>
      <c r="L682" s="2" t="str">
        <f t="shared" si="20"/>
        <v/>
      </c>
      <c r="M682" s="33"/>
    </row>
    <row r="683" spans="1:13" x14ac:dyDescent="0.25">
      <c r="A683" s="5" t="str">
        <f>IF(Marktlokationen!A682&lt;&gt;"",Marktlokationen!A682,"")</f>
        <v/>
      </c>
      <c r="B683" s="33"/>
      <c r="C683" s="17" t="str">
        <f>IF('Selbsterklärung Mo-Fr'!C683&lt;&gt;"",'Selbsterklärung Mo-Fr'!C683,"")</f>
        <v/>
      </c>
      <c r="D683" s="17" t="str">
        <f>IF('Selbsterklärung Mo-Fr'!D683&lt;&gt;"",'Selbsterklärung Mo-Fr'!D683,"")</f>
        <v/>
      </c>
      <c r="E683" s="33"/>
      <c r="F683" s="33"/>
      <c r="G683" s="2" t="str">
        <f>IF(B683&lt;&gt;"",MAX(0,B683-E683-F683)-(MAX(0,(B683-E683-F683))*(MAX(0,Stammdaten!$C$28-MAX(C683,D683))))+E683+F683,"")</f>
        <v/>
      </c>
      <c r="H683" s="33"/>
      <c r="I683" s="33"/>
      <c r="J683" s="2" t="str">
        <f t="shared" si="21"/>
        <v/>
      </c>
      <c r="K683" s="33"/>
      <c r="L683" s="2" t="str">
        <f t="shared" si="20"/>
        <v/>
      </c>
      <c r="M683" s="33"/>
    </row>
    <row r="684" spans="1:13" x14ac:dyDescent="0.25">
      <c r="A684" s="5" t="str">
        <f>IF(Marktlokationen!A683&lt;&gt;"",Marktlokationen!A683,"")</f>
        <v/>
      </c>
      <c r="B684" s="33"/>
      <c r="C684" s="17" t="str">
        <f>IF('Selbsterklärung Mo-Fr'!C684&lt;&gt;"",'Selbsterklärung Mo-Fr'!C684,"")</f>
        <v/>
      </c>
      <c r="D684" s="17" t="str">
        <f>IF('Selbsterklärung Mo-Fr'!D684&lt;&gt;"",'Selbsterklärung Mo-Fr'!D684,"")</f>
        <v/>
      </c>
      <c r="E684" s="33"/>
      <c r="F684" s="33"/>
      <c r="G684" s="2" t="str">
        <f>IF(B684&lt;&gt;"",MAX(0,B684-E684-F684)-(MAX(0,(B684-E684-F684))*(MAX(0,Stammdaten!$C$28-MAX(C684,D684))))+E684+F684,"")</f>
        <v/>
      </c>
      <c r="H684" s="33"/>
      <c r="I684" s="33"/>
      <c r="J684" s="2" t="str">
        <f t="shared" si="21"/>
        <v/>
      </c>
      <c r="K684" s="33"/>
      <c r="L684" s="2" t="str">
        <f t="shared" si="20"/>
        <v/>
      </c>
      <c r="M684" s="33"/>
    </row>
    <row r="685" spans="1:13" x14ac:dyDescent="0.25">
      <c r="A685" s="5" t="str">
        <f>IF(Marktlokationen!A684&lt;&gt;"",Marktlokationen!A684,"")</f>
        <v/>
      </c>
      <c r="B685" s="33"/>
      <c r="C685" s="17" t="str">
        <f>IF('Selbsterklärung Mo-Fr'!C685&lt;&gt;"",'Selbsterklärung Mo-Fr'!C685,"")</f>
        <v/>
      </c>
      <c r="D685" s="17" t="str">
        <f>IF('Selbsterklärung Mo-Fr'!D685&lt;&gt;"",'Selbsterklärung Mo-Fr'!D685,"")</f>
        <v/>
      </c>
      <c r="E685" s="33"/>
      <c r="F685" s="33"/>
      <c r="G685" s="2" t="str">
        <f>IF(B685&lt;&gt;"",MAX(0,B685-E685-F685)-(MAX(0,(B685-E685-F685))*(MAX(0,Stammdaten!$C$28-MAX(C685,D685))))+E685+F685,"")</f>
        <v/>
      </c>
      <c r="H685" s="33"/>
      <c r="I685" s="33"/>
      <c r="J685" s="2" t="str">
        <f t="shared" si="21"/>
        <v/>
      </c>
      <c r="K685" s="33"/>
      <c r="L685" s="2" t="str">
        <f t="shared" si="20"/>
        <v/>
      </c>
      <c r="M685" s="33"/>
    </row>
    <row r="686" spans="1:13" x14ac:dyDescent="0.25">
      <c r="A686" s="5" t="str">
        <f>IF(Marktlokationen!A685&lt;&gt;"",Marktlokationen!A685,"")</f>
        <v/>
      </c>
      <c r="B686" s="33"/>
      <c r="C686" s="17" t="str">
        <f>IF('Selbsterklärung Mo-Fr'!C686&lt;&gt;"",'Selbsterklärung Mo-Fr'!C686,"")</f>
        <v/>
      </c>
      <c r="D686" s="17" t="str">
        <f>IF('Selbsterklärung Mo-Fr'!D686&lt;&gt;"",'Selbsterklärung Mo-Fr'!D686,"")</f>
        <v/>
      </c>
      <c r="E686" s="33"/>
      <c r="F686" s="33"/>
      <c r="G686" s="2" t="str">
        <f>IF(B686&lt;&gt;"",MAX(0,B686-E686-F686)-(MAX(0,(B686-E686-F686))*(MAX(0,Stammdaten!$C$28-MAX(C686,D686))))+E686+F686,"")</f>
        <v/>
      </c>
      <c r="H686" s="33"/>
      <c r="I686" s="33"/>
      <c r="J686" s="2" t="str">
        <f t="shared" si="21"/>
        <v/>
      </c>
      <c r="K686" s="33"/>
      <c r="L686" s="2" t="str">
        <f t="shared" si="20"/>
        <v/>
      </c>
      <c r="M686" s="33"/>
    </row>
    <row r="687" spans="1:13" x14ac:dyDescent="0.25">
      <c r="A687" s="5" t="str">
        <f>IF(Marktlokationen!A686&lt;&gt;"",Marktlokationen!A686,"")</f>
        <v/>
      </c>
      <c r="B687" s="33"/>
      <c r="C687" s="17" t="str">
        <f>IF('Selbsterklärung Mo-Fr'!C687&lt;&gt;"",'Selbsterklärung Mo-Fr'!C687,"")</f>
        <v/>
      </c>
      <c r="D687" s="17" t="str">
        <f>IF('Selbsterklärung Mo-Fr'!D687&lt;&gt;"",'Selbsterklärung Mo-Fr'!D687,"")</f>
        <v/>
      </c>
      <c r="E687" s="33"/>
      <c r="F687" s="33"/>
      <c r="G687" s="2" t="str">
        <f>IF(B687&lt;&gt;"",MAX(0,B687-E687-F687)-(MAX(0,(B687-E687-F687))*(MAX(0,Stammdaten!$C$28-MAX(C687,D687))))+E687+F687,"")</f>
        <v/>
      </c>
      <c r="H687" s="33"/>
      <c r="I687" s="33"/>
      <c r="J687" s="2" t="str">
        <f t="shared" si="21"/>
        <v/>
      </c>
      <c r="K687" s="33"/>
      <c r="L687" s="2" t="str">
        <f t="shared" si="20"/>
        <v/>
      </c>
      <c r="M687" s="33"/>
    </row>
    <row r="688" spans="1:13" x14ac:dyDescent="0.25">
      <c r="A688" s="5" t="str">
        <f>IF(Marktlokationen!A687&lt;&gt;"",Marktlokationen!A687,"")</f>
        <v/>
      </c>
      <c r="B688" s="33"/>
      <c r="C688" s="17" t="str">
        <f>IF('Selbsterklärung Mo-Fr'!C688&lt;&gt;"",'Selbsterklärung Mo-Fr'!C688,"")</f>
        <v/>
      </c>
      <c r="D688" s="17" t="str">
        <f>IF('Selbsterklärung Mo-Fr'!D688&lt;&gt;"",'Selbsterklärung Mo-Fr'!D688,"")</f>
        <v/>
      </c>
      <c r="E688" s="33"/>
      <c r="F688" s="33"/>
      <c r="G688" s="2" t="str">
        <f>IF(B688&lt;&gt;"",MAX(0,B688-E688-F688)-(MAX(0,(B688-E688-F688))*(MAX(0,Stammdaten!$C$28-MAX(C688,D688))))+E688+F688,"")</f>
        <v/>
      </c>
      <c r="H688" s="33"/>
      <c r="I688" s="33"/>
      <c r="J688" s="2" t="str">
        <f t="shared" si="21"/>
        <v/>
      </c>
      <c r="K688" s="33"/>
      <c r="L688" s="2" t="str">
        <f t="shared" si="20"/>
        <v/>
      </c>
      <c r="M688" s="33"/>
    </row>
    <row r="689" spans="1:13" x14ac:dyDescent="0.25">
      <c r="A689" s="5" t="str">
        <f>IF(Marktlokationen!A688&lt;&gt;"",Marktlokationen!A688,"")</f>
        <v/>
      </c>
      <c r="B689" s="33"/>
      <c r="C689" s="17" t="str">
        <f>IF('Selbsterklärung Mo-Fr'!C689&lt;&gt;"",'Selbsterklärung Mo-Fr'!C689,"")</f>
        <v/>
      </c>
      <c r="D689" s="17" t="str">
        <f>IF('Selbsterklärung Mo-Fr'!D689&lt;&gt;"",'Selbsterklärung Mo-Fr'!D689,"")</f>
        <v/>
      </c>
      <c r="E689" s="33"/>
      <c r="F689" s="33"/>
      <c r="G689" s="2" t="str">
        <f>IF(B689&lt;&gt;"",MAX(0,B689-E689-F689)-(MAX(0,(B689-E689-F689))*(MAX(0,Stammdaten!$C$28-MAX(C689,D689))))+E689+F689,"")</f>
        <v/>
      </c>
      <c r="H689" s="33"/>
      <c r="I689" s="33"/>
      <c r="J689" s="2" t="str">
        <f t="shared" si="21"/>
        <v/>
      </c>
      <c r="K689" s="33"/>
      <c r="L689" s="2" t="str">
        <f t="shared" si="20"/>
        <v/>
      </c>
      <c r="M689" s="33"/>
    </row>
    <row r="690" spans="1:13" x14ac:dyDescent="0.25">
      <c r="A690" s="5" t="str">
        <f>IF(Marktlokationen!A689&lt;&gt;"",Marktlokationen!A689,"")</f>
        <v/>
      </c>
      <c r="B690" s="33"/>
      <c r="C690" s="17" t="str">
        <f>IF('Selbsterklärung Mo-Fr'!C690&lt;&gt;"",'Selbsterklärung Mo-Fr'!C690,"")</f>
        <v/>
      </c>
      <c r="D690" s="17" t="str">
        <f>IF('Selbsterklärung Mo-Fr'!D690&lt;&gt;"",'Selbsterklärung Mo-Fr'!D690,"")</f>
        <v/>
      </c>
      <c r="E690" s="33"/>
      <c r="F690" s="33"/>
      <c r="G690" s="2" t="str">
        <f>IF(B690&lt;&gt;"",MAX(0,B690-E690-F690)-(MAX(0,(B690-E690-F690))*(MAX(0,Stammdaten!$C$28-MAX(C690,D690))))+E690+F690,"")</f>
        <v/>
      </c>
      <c r="H690" s="33"/>
      <c r="I690" s="33"/>
      <c r="J690" s="2" t="str">
        <f t="shared" si="21"/>
        <v/>
      </c>
      <c r="K690" s="33"/>
      <c r="L690" s="2" t="str">
        <f t="shared" si="20"/>
        <v/>
      </c>
      <c r="M690" s="33"/>
    </row>
    <row r="691" spans="1:13" x14ac:dyDescent="0.25">
      <c r="A691" s="5" t="str">
        <f>IF(Marktlokationen!A690&lt;&gt;"",Marktlokationen!A690,"")</f>
        <v/>
      </c>
      <c r="B691" s="33"/>
      <c r="C691" s="17" t="str">
        <f>IF('Selbsterklärung Mo-Fr'!C691&lt;&gt;"",'Selbsterklärung Mo-Fr'!C691,"")</f>
        <v/>
      </c>
      <c r="D691" s="17" t="str">
        <f>IF('Selbsterklärung Mo-Fr'!D691&lt;&gt;"",'Selbsterklärung Mo-Fr'!D691,"")</f>
        <v/>
      </c>
      <c r="E691" s="33"/>
      <c r="F691" s="33"/>
      <c r="G691" s="2" t="str">
        <f>IF(B691&lt;&gt;"",MAX(0,B691-E691-F691)-(MAX(0,(B691-E691-F691))*(MAX(0,Stammdaten!$C$28-MAX(C691,D691))))+E691+F691,"")</f>
        <v/>
      </c>
      <c r="H691" s="33"/>
      <c r="I691" s="33"/>
      <c r="J691" s="2" t="str">
        <f t="shared" si="21"/>
        <v/>
      </c>
      <c r="K691" s="33"/>
      <c r="L691" s="2" t="str">
        <f t="shared" si="20"/>
        <v/>
      </c>
      <c r="M691" s="33"/>
    </row>
    <row r="692" spans="1:13" x14ac:dyDescent="0.25">
      <c r="A692" s="5" t="str">
        <f>IF(Marktlokationen!A691&lt;&gt;"",Marktlokationen!A691,"")</f>
        <v/>
      </c>
      <c r="B692" s="33"/>
      <c r="C692" s="17" t="str">
        <f>IF('Selbsterklärung Mo-Fr'!C692&lt;&gt;"",'Selbsterklärung Mo-Fr'!C692,"")</f>
        <v/>
      </c>
      <c r="D692" s="17" t="str">
        <f>IF('Selbsterklärung Mo-Fr'!D692&lt;&gt;"",'Selbsterklärung Mo-Fr'!D692,"")</f>
        <v/>
      </c>
      <c r="E692" s="33"/>
      <c r="F692" s="33"/>
      <c r="G692" s="2" t="str">
        <f>IF(B692&lt;&gt;"",MAX(0,B692-E692-F692)-(MAX(0,(B692-E692-F692))*(MAX(0,Stammdaten!$C$28-MAX(C692,D692))))+E692+F692,"")</f>
        <v/>
      </c>
      <c r="H692" s="33"/>
      <c r="I692" s="33"/>
      <c r="J692" s="2" t="str">
        <f t="shared" si="21"/>
        <v/>
      </c>
      <c r="K692" s="33"/>
      <c r="L692" s="2" t="str">
        <f t="shared" si="20"/>
        <v/>
      </c>
      <c r="M692" s="33"/>
    </row>
    <row r="693" spans="1:13" x14ac:dyDescent="0.25">
      <c r="A693" s="5" t="str">
        <f>IF(Marktlokationen!A692&lt;&gt;"",Marktlokationen!A692,"")</f>
        <v/>
      </c>
      <c r="B693" s="33"/>
      <c r="C693" s="17" t="str">
        <f>IF('Selbsterklärung Mo-Fr'!C693&lt;&gt;"",'Selbsterklärung Mo-Fr'!C693,"")</f>
        <v/>
      </c>
      <c r="D693" s="17" t="str">
        <f>IF('Selbsterklärung Mo-Fr'!D693&lt;&gt;"",'Selbsterklärung Mo-Fr'!D693,"")</f>
        <v/>
      </c>
      <c r="E693" s="33"/>
      <c r="F693" s="33"/>
      <c r="G693" s="2" t="str">
        <f>IF(B693&lt;&gt;"",MAX(0,B693-E693-F693)-(MAX(0,(B693-E693-F693))*(MAX(0,Stammdaten!$C$28-MAX(C693,D693))))+E693+F693,"")</f>
        <v/>
      </c>
      <c r="H693" s="33"/>
      <c r="I693" s="33"/>
      <c r="J693" s="2" t="str">
        <f t="shared" si="21"/>
        <v/>
      </c>
      <c r="K693" s="33"/>
      <c r="L693" s="2" t="str">
        <f t="shared" si="20"/>
        <v/>
      </c>
      <c r="M693" s="33"/>
    </row>
    <row r="694" spans="1:13" x14ac:dyDescent="0.25">
      <c r="A694" s="5" t="str">
        <f>IF(Marktlokationen!A693&lt;&gt;"",Marktlokationen!A693,"")</f>
        <v/>
      </c>
      <c r="B694" s="33"/>
      <c r="C694" s="17" t="str">
        <f>IF('Selbsterklärung Mo-Fr'!C694&lt;&gt;"",'Selbsterklärung Mo-Fr'!C694,"")</f>
        <v/>
      </c>
      <c r="D694" s="17" t="str">
        <f>IF('Selbsterklärung Mo-Fr'!D694&lt;&gt;"",'Selbsterklärung Mo-Fr'!D694,"")</f>
        <v/>
      </c>
      <c r="E694" s="33"/>
      <c r="F694" s="33"/>
      <c r="G694" s="2" t="str">
        <f>IF(B694&lt;&gt;"",MAX(0,B694-E694-F694)-(MAX(0,(B694-E694-F694))*(MAX(0,Stammdaten!$C$28-MAX(C694,D694))))+E694+F694,"")</f>
        <v/>
      </c>
      <c r="H694" s="33"/>
      <c r="I694" s="33"/>
      <c r="J694" s="2" t="str">
        <f t="shared" si="21"/>
        <v/>
      </c>
      <c r="K694" s="33"/>
      <c r="L694" s="2" t="str">
        <f t="shared" si="20"/>
        <v/>
      </c>
      <c r="M694" s="33"/>
    </row>
    <row r="695" spans="1:13" x14ac:dyDescent="0.25">
      <c r="A695" s="5" t="str">
        <f>IF(Marktlokationen!A694&lt;&gt;"",Marktlokationen!A694,"")</f>
        <v/>
      </c>
      <c r="B695" s="33"/>
      <c r="C695" s="17" t="str">
        <f>IF('Selbsterklärung Mo-Fr'!C695&lt;&gt;"",'Selbsterklärung Mo-Fr'!C695,"")</f>
        <v/>
      </c>
      <c r="D695" s="17" t="str">
        <f>IF('Selbsterklärung Mo-Fr'!D695&lt;&gt;"",'Selbsterklärung Mo-Fr'!D695,"")</f>
        <v/>
      </c>
      <c r="E695" s="33"/>
      <c r="F695" s="33"/>
      <c r="G695" s="2" t="str">
        <f>IF(B695&lt;&gt;"",MAX(0,B695-E695-F695)-(MAX(0,(B695-E695-F695))*(MAX(0,Stammdaten!$C$28-MAX(C695,D695))))+E695+F695,"")</f>
        <v/>
      </c>
      <c r="H695" s="33"/>
      <c r="I695" s="33"/>
      <c r="J695" s="2" t="str">
        <f t="shared" si="21"/>
        <v/>
      </c>
      <c r="K695" s="33"/>
      <c r="L695" s="2" t="str">
        <f t="shared" si="20"/>
        <v/>
      </c>
      <c r="M695" s="33"/>
    </row>
    <row r="696" spans="1:13" x14ac:dyDescent="0.25">
      <c r="A696" s="5" t="str">
        <f>IF(Marktlokationen!A695&lt;&gt;"",Marktlokationen!A695,"")</f>
        <v/>
      </c>
      <c r="B696" s="33"/>
      <c r="C696" s="17" t="str">
        <f>IF('Selbsterklärung Mo-Fr'!C696&lt;&gt;"",'Selbsterklärung Mo-Fr'!C696,"")</f>
        <v/>
      </c>
      <c r="D696" s="17" t="str">
        <f>IF('Selbsterklärung Mo-Fr'!D696&lt;&gt;"",'Selbsterklärung Mo-Fr'!D696,"")</f>
        <v/>
      </c>
      <c r="E696" s="33"/>
      <c r="F696" s="33"/>
      <c r="G696" s="2" t="str">
        <f>IF(B696&lt;&gt;"",MAX(0,B696-E696-F696)-(MAX(0,(B696-E696-F696))*(MAX(0,Stammdaten!$C$28-MAX(C696,D696))))+E696+F696,"")</f>
        <v/>
      </c>
      <c r="H696" s="33"/>
      <c r="I696" s="33"/>
      <c r="J696" s="2" t="str">
        <f t="shared" si="21"/>
        <v/>
      </c>
      <c r="K696" s="33"/>
      <c r="L696" s="2" t="str">
        <f t="shared" si="20"/>
        <v/>
      </c>
      <c r="M696" s="33"/>
    </row>
    <row r="697" spans="1:13" x14ac:dyDescent="0.25">
      <c r="A697" s="5" t="str">
        <f>IF(Marktlokationen!A696&lt;&gt;"",Marktlokationen!A696,"")</f>
        <v/>
      </c>
      <c r="B697" s="33"/>
      <c r="C697" s="17" t="str">
        <f>IF('Selbsterklärung Mo-Fr'!C697&lt;&gt;"",'Selbsterklärung Mo-Fr'!C697,"")</f>
        <v/>
      </c>
      <c r="D697" s="17" t="str">
        <f>IF('Selbsterklärung Mo-Fr'!D697&lt;&gt;"",'Selbsterklärung Mo-Fr'!D697,"")</f>
        <v/>
      </c>
      <c r="E697" s="33"/>
      <c r="F697" s="33"/>
      <c r="G697" s="2" t="str">
        <f>IF(B697&lt;&gt;"",MAX(0,B697-E697-F697)-(MAX(0,(B697-E697-F697))*(MAX(0,Stammdaten!$C$28-MAX(C697,D697))))+E697+F697,"")</f>
        <v/>
      </c>
      <c r="H697" s="33"/>
      <c r="I697" s="33"/>
      <c r="J697" s="2" t="str">
        <f t="shared" si="21"/>
        <v/>
      </c>
      <c r="K697" s="33"/>
      <c r="L697" s="2" t="str">
        <f t="shared" si="20"/>
        <v/>
      </c>
      <c r="M697" s="33"/>
    </row>
    <row r="698" spans="1:13" x14ac:dyDescent="0.25">
      <c r="A698" s="5" t="str">
        <f>IF(Marktlokationen!A697&lt;&gt;"",Marktlokationen!A697,"")</f>
        <v/>
      </c>
      <c r="B698" s="33"/>
      <c r="C698" s="17" t="str">
        <f>IF('Selbsterklärung Mo-Fr'!C698&lt;&gt;"",'Selbsterklärung Mo-Fr'!C698,"")</f>
        <v/>
      </c>
      <c r="D698" s="17" t="str">
        <f>IF('Selbsterklärung Mo-Fr'!D698&lt;&gt;"",'Selbsterklärung Mo-Fr'!D698,"")</f>
        <v/>
      </c>
      <c r="E698" s="33"/>
      <c r="F698" s="33"/>
      <c r="G698" s="2" t="str">
        <f>IF(B698&lt;&gt;"",MAX(0,B698-E698-F698)-(MAX(0,(B698-E698-F698))*(MAX(0,Stammdaten!$C$28-MAX(C698,D698))))+E698+F698,"")</f>
        <v/>
      </c>
      <c r="H698" s="33"/>
      <c r="I698" s="33"/>
      <c r="J698" s="2" t="str">
        <f t="shared" si="21"/>
        <v/>
      </c>
      <c r="K698" s="33"/>
      <c r="L698" s="2" t="str">
        <f t="shared" si="20"/>
        <v/>
      </c>
      <c r="M698" s="33"/>
    </row>
    <row r="699" spans="1:13" x14ac:dyDescent="0.25">
      <c r="A699" s="5" t="str">
        <f>IF(Marktlokationen!A698&lt;&gt;"",Marktlokationen!A698,"")</f>
        <v/>
      </c>
      <c r="B699" s="33"/>
      <c r="C699" s="17" t="str">
        <f>IF('Selbsterklärung Mo-Fr'!C699&lt;&gt;"",'Selbsterklärung Mo-Fr'!C699,"")</f>
        <v/>
      </c>
      <c r="D699" s="17" t="str">
        <f>IF('Selbsterklärung Mo-Fr'!D699&lt;&gt;"",'Selbsterklärung Mo-Fr'!D699,"")</f>
        <v/>
      </c>
      <c r="E699" s="33"/>
      <c r="F699" s="33"/>
      <c r="G699" s="2" t="str">
        <f>IF(B699&lt;&gt;"",MAX(0,B699-E699-F699)-(MAX(0,(B699-E699-F699))*(MAX(0,Stammdaten!$C$28-MAX(C699,D699))))+E699+F699,"")</f>
        <v/>
      </c>
      <c r="H699" s="33"/>
      <c r="I699" s="33"/>
      <c r="J699" s="2" t="str">
        <f t="shared" si="21"/>
        <v/>
      </c>
      <c r="K699" s="33"/>
      <c r="L699" s="2" t="str">
        <f t="shared" si="20"/>
        <v/>
      </c>
      <c r="M699" s="33"/>
    </row>
    <row r="700" spans="1:13" x14ac:dyDescent="0.25">
      <c r="A700" s="5" t="str">
        <f>IF(Marktlokationen!A699&lt;&gt;"",Marktlokationen!A699,"")</f>
        <v/>
      </c>
      <c r="B700" s="33"/>
      <c r="C700" s="17" t="str">
        <f>IF('Selbsterklärung Mo-Fr'!C700&lt;&gt;"",'Selbsterklärung Mo-Fr'!C700,"")</f>
        <v/>
      </c>
      <c r="D700" s="17" t="str">
        <f>IF('Selbsterklärung Mo-Fr'!D700&lt;&gt;"",'Selbsterklärung Mo-Fr'!D700,"")</f>
        <v/>
      </c>
      <c r="E700" s="33"/>
      <c r="F700" s="33"/>
      <c r="G700" s="2" t="str">
        <f>IF(B700&lt;&gt;"",MAX(0,B700-E700-F700)-(MAX(0,(B700-E700-F700))*(MAX(0,Stammdaten!$C$28-MAX(C700,D700))))+E700+F700,"")</f>
        <v/>
      </c>
      <c r="H700" s="33"/>
      <c r="I700" s="33"/>
      <c r="J700" s="2" t="str">
        <f t="shared" si="21"/>
        <v/>
      </c>
      <c r="K700" s="33"/>
      <c r="L700" s="2" t="str">
        <f t="shared" si="20"/>
        <v/>
      </c>
      <c r="M700" s="33"/>
    </row>
    <row r="701" spans="1:13" x14ac:dyDescent="0.25">
      <c r="A701" s="5" t="str">
        <f>IF(Marktlokationen!A700&lt;&gt;"",Marktlokationen!A700,"")</f>
        <v/>
      </c>
      <c r="B701" s="33"/>
      <c r="C701" s="17" t="str">
        <f>IF('Selbsterklärung Mo-Fr'!C701&lt;&gt;"",'Selbsterklärung Mo-Fr'!C701,"")</f>
        <v/>
      </c>
      <c r="D701" s="17" t="str">
        <f>IF('Selbsterklärung Mo-Fr'!D701&lt;&gt;"",'Selbsterklärung Mo-Fr'!D701,"")</f>
        <v/>
      </c>
      <c r="E701" s="33"/>
      <c r="F701" s="33"/>
      <c r="G701" s="2" t="str">
        <f>IF(B701&lt;&gt;"",MAX(0,B701-E701-F701)-(MAX(0,(B701-E701-F701))*(MAX(0,Stammdaten!$C$28-MAX(C701,D701))))+E701+F701,"")</f>
        <v/>
      </c>
      <c r="H701" s="33"/>
      <c r="I701" s="33"/>
      <c r="J701" s="2" t="str">
        <f t="shared" si="21"/>
        <v/>
      </c>
      <c r="K701" s="33"/>
      <c r="L701" s="2" t="str">
        <f t="shared" si="20"/>
        <v/>
      </c>
      <c r="M701" s="33"/>
    </row>
    <row r="702" spans="1:13" x14ac:dyDescent="0.25">
      <c r="A702" s="5" t="str">
        <f>IF(Marktlokationen!A701&lt;&gt;"",Marktlokationen!A701,"")</f>
        <v/>
      </c>
      <c r="B702" s="33"/>
      <c r="C702" s="17" t="str">
        <f>IF('Selbsterklärung Mo-Fr'!C702&lt;&gt;"",'Selbsterklärung Mo-Fr'!C702,"")</f>
        <v/>
      </c>
      <c r="D702" s="17" t="str">
        <f>IF('Selbsterklärung Mo-Fr'!D702&lt;&gt;"",'Selbsterklärung Mo-Fr'!D702,"")</f>
        <v/>
      </c>
      <c r="E702" s="33"/>
      <c r="F702" s="33"/>
      <c r="G702" s="2" t="str">
        <f>IF(B702&lt;&gt;"",MAX(0,B702-E702-F702)-(MAX(0,(B702-E702-F702))*(MAX(0,Stammdaten!$C$28-MAX(C702,D702))))+E702+F702,"")</f>
        <v/>
      </c>
      <c r="H702" s="33"/>
      <c r="I702" s="33"/>
      <c r="J702" s="2" t="str">
        <f t="shared" si="21"/>
        <v/>
      </c>
      <c r="K702" s="33"/>
      <c r="L702" s="2" t="str">
        <f t="shared" si="20"/>
        <v/>
      </c>
      <c r="M702" s="33"/>
    </row>
    <row r="703" spans="1:13" x14ac:dyDescent="0.25">
      <c r="A703" s="5" t="str">
        <f>IF(Marktlokationen!A702&lt;&gt;"",Marktlokationen!A702,"")</f>
        <v/>
      </c>
      <c r="B703" s="33"/>
      <c r="C703" s="17" t="str">
        <f>IF('Selbsterklärung Mo-Fr'!C703&lt;&gt;"",'Selbsterklärung Mo-Fr'!C703,"")</f>
        <v/>
      </c>
      <c r="D703" s="17" t="str">
        <f>IF('Selbsterklärung Mo-Fr'!D703&lt;&gt;"",'Selbsterklärung Mo-Fr'!D703,"")</f>
        <v/>
      </c>
      <c r="E703" s="33"/>
      <c r="F703" s="33"/>
      <c r="G703" s="2" t="str">
        <f>IF(B703&lt;&gt;"",MAX(0,B703-E703-F703)-(MAX(0,(B703-E703-F703))*(MAX(0,Stammdaten!$C$28-MAX(C703,D703))))+E703+F703,"")</f>
        <v/>
      </c>
      <c r="H703" s="33"/>
      <c r="I703" s="33"/>
      <c r="J703" s="2" t="str">
        <f t="shared" si="21"/>
        <v/>
      </c>
      <c r="K703" s="33"/>
      <c r="L703" s="2" t="str">
        <f t="shared" si="20"/>
        <v/>
      </c>
      <c r="M703" s="33"/>
    </row>
    <row r="704" spans="1:13" x14ac:dyDescent="0.25">
      <c r="A704" s="5" t="str">
        <f>IF(Marktlokationen!A703&lt;&gt;"",Marktlokationen!A703,"")</f>
        <v/>
      </c>
      <c r="B704" s="33"/>
      <c r="C704" s="17" t="str">
        <f>IF('Selbsterklärung Mo-Fr'!C704&lt;&gt;"",'Selbsterklärung Mo-Fr'!C704,"")</f>
        <v/>
      </c>
      <c r="D704" s="17" t="str">
        <f>IF('Selbsterklärung Mo-Fr'!D704&lt;&gt;"",'Selbsterklärung Mo-Fr'!D704,"")</f>
        <v/>
      </c>
      <c r="E704" s="33"/>
      <c r="F704" s="33"/>
      <c r="G704" s="2" t="str">
        <f>IF(B704&lt;&gt;"",MAX(0,B704-E704-F704)-(MAX(0,(B704-E704-F704))*(MAX(0,Stammdaten!$C$28-MAX(C704,D704))))+E704+F704,"")</f>
        <v/>
      </c>
      <c r="H704" s="33"/>
      <c r="I704" s="33"/>
      <c r="J704" s="2" t="str">
        <f t="shared" si="21"/>
        <v/>
      </c>
      <c r="K704" s="33"/>
      <c r="L704" s="2" t="str">
        <f t="shared" si="20"/>
        <v/>
      </c>
      <c r="M704" s="33"/>
    </row>
    <row r="705" spans="1:13" x14ac:dyDescent="0.25">
      <c r="A705" s="5" t="str">
        <f>IF(Marktlokationen!A704&lt;&gt;"",Marktlokationen!A704,"")</f>
        <v/>
      </c>
      <c r="B705" s="33"/>
      <c r="C705" s="17" t="str">
        <f>IF('Selbsterklärung Mo-Fr'!C705&lt;&gt;"",'Selbsterklärung Mo-Fr'!C705,"")</f>
        <v/>
      </c>
      <c r="D705" s="17" t="str">
        <f>IF('Selbsterklärung Mo-Fr'!D705&lt;&gt;"",'Selbsterklärung Mo-Fr'!D705,"")</f>
        <v/>
      </c>
      <c r="E705" s="33"/>
      <c r="F705" s="33"/>
      <c r="G705" s="2" t="str">
        <f>IF(B705&lt;&gt;"",MAX(0,B705-E705-F705)-(MAX(0,(B705-E705-F705))*(MAX(0,Stammdaten!$C$28-MAX(C705,D705))))+E705+F705,"")</f>
        <v/>
      </c>
      <c r="H705" s="33"/>
      <c r="I705" s="33"/>
      <c r="J705" s="2" t="str">
        <f t="shared" si="21"/>
        <v/>
      </c>
      <c r="K705" s="33"/>
      <c r="L705" s="2" t="str">
        <f t="shared" si="20"/>
        <v/>
      </c>
      <c r="M705" s="33"/>
    </row>
    <row r="706" spans="1:13" x14ac:dyDescent="0.25">
      <c r="A706" s="5" t="str">
        <f>IF(Marktlokationen!A705&lt;&gt;"",Marktlokationen!A705,"")</f>
        <v/>
      </c>
      <c r="B706" s="33"/>
      <c r="C706" s="17" t="str">
        <f>IF('Selbsterklärung Mo-Fr'!C706&lt;&gt;"",'Selbsterklärung Mo-Fr'!C706,"")</f>
        <v/>
      </c>
      <c r="D706" s="17" t="str">
        <f>IF('Selbsterklärung Mo-Fr'!D706&lt;&gt;"",'Selbsterklärung Mo-Fr'!D706,"")</f>
        <v/>
      </c>
      <c r="E706" s="33"/>
      <c r="F706" s="33"/>
      <c r="G706" s="2" t="str">
        <f>IF(B706&lt;&gt;"",MAX(0,B706-E706-F706)-(MAX(0,(B706-E706-F706))*(MAX(0,Stammdaten!$C$28-MAX(C706,D706))))+E706+F706,"")</f>
        <v/>
      </c>
      <c r="H706" s="33"/>
      <c r="I706" s="33"/>
      <c r="J706" s="2" t="str">
        <f t="shared" si="21"/>
        <v/>
      </c>
      <c r="K706" s="33"/>
      <c r="L706" s="2" t="str">
        <f t="shared" si="20"/>
        <v/>
      </c>
      <c r="M706" s="33"/>
    </row>
    <row r="707" spans="1:13" x14ac:dyDescent="0.25">
      <c r="A707" s="5" t="str">
        <f>IF(Marktlokationen!A706&lt;&gt;"",Marktlokationen!A706,"")</f>
        <v/>
      </c>
      <c r="B707" s="33"/>
      <c r="C707" s="17" t="str">
        <f>IF('Selbsterklärung Mo-Fr'!C707&lt;&gt;"",'Selbsterklärung Mo-Fr'!C707,"")</f>
        <v/>
      </c>
      <c r="D707" s="17" t="str">
        <f>IF('Selbsterklärung Mo-Fr'!D707&lt;&gt;"",'Selbsterklärung Mo-Fr'!D707,"")</f>
        <v/>
      </c>
      <c r="E707" s="33"/>
      <c r="F707" s="33"/>
      <c r="G707" s="2" t="str">
        <f>IF(B707&lt;&gt;"",MAX(0,B707-E707-F707)-(MAX(0,(B707-E707-F707))*(MAX(0,Stammdaten!$C$28-MAX(C707,D707))))+E707+F707,"")</f>
        <v/>
      </c>
      <c r="H707" s="33"/>
      <c r="I707" s="33"/>
      <c r="J707" s="2" t="str">
        <f t="shared" si="21"/>
        <v/>
      </c>
      <c r="K707" s="33"/>
      <c r="L707" s="2" t="str">
        <f t="shared" ref="L707:L770" si="22">IF(B707&lt;&gt;"",IF(SUM($K$3:$K$1002)&lt;&gt;0,"Summe der Veränderungen zu hoch/niedrig",IF(J707+K707&gt;=0,J707+K707,"Pooling-Veränderung zu hoch")),"")</f>
        <v/>
      </c>
      <c r="M707" s="33"/>
    </row>
    <row r="708" spans="1:13" x14ac:dyDescent="0.25">
      <c r="A708" s="5" t="str">
        <f>IF(Marktlokationen!A707&lt;&gt;"",Marktlokationen!A707,"")</f>
        <v/>
      </c>
      <c r="B708" s="33"/>
      <c r="C708" s="17" t="str">
        <f>IF('Selbsterklärung Mo-Fr'!C708&lt;&gt;"",'Selbsterklärung Mo-Fr'!C708,"")</f>
        <v/>
      </c>
      <c r="D708" s="17" t="str">
        <f>IF('Selbsterklärung Mo-Fr'!D708&lt;&gt;"",'Selbsterklärung Mo-Fr'!D708,"")</f>
        <v/>
      </c>
      <c r="E708" s="33"/>
      <c r="F708" s="33"/>
      <c r="G708" s="2" t="str">
        <f>IF(B708&lt;&gt;"",MAX(0,B708-E708-F708)-(MAX(0,(B708-E708-F708))*(MAX(0,Stammdaten!$C$28-MAX(C708,D708))))+E708+F708,"")</f>
        <v/>
      </c>
      <c r="H708" s="33"/>
      <c r="I708" s="33"/>
      <c r="J708" s="2" t="str">
        <f t="shared" ref="J708:J771" si="23">IF(H708="Ja",I708,G708)</f>
        <v/>
      </c>
      <c r="K708" s="33"/>
      <c r="L708" s="2" t="str">
        <f t="shared" si="22"/>
        <v/>
      </c>
      <c r="M708" s="33"/>
    </row>
    <row r="709" spans="1:13" x14ac:dyDescent="0.25">
      <c r="A709" s="5" t="str">
        <f>IF(Marktlokationen!A708&lt;&gt;"",Marktlokationen!A708,"")</f>
        <v/>
      </c>
      <c r="B709" s="33"/>
      <c r="C709" s="17" t="str">
        <f>IF('Selbsterklärung Mo-Fr'!C709&lt;&gt;"",'Selbsterklärung Mo-Fr'!C709,"")</f>
        <v/>
      </c>
      <c r="D709" s="17" t="str">
        <f>IF('Selbsterklärung Mo-Fr'!D709&lt;&gt;"",'Selbsterklärung Mo-Fr'!D709,"")</f>
        <v/>
      </c>
      <c r="E709" s="33"/>
      <c r="F709" s="33"/>
      <c r="G709" s="2" t="str">
        <f>IF(B709&lt;&gt;"",MAX(0,B709-E709-F709)-(MAX(0,(B709-E709-F709))*(MAX(0,Stammdaten!$C$28-MAX(C709,D709))))+E709+F709,"")</f>
        <v/>
      </c>
      <c r="H709" s="33"/>
      <c r="I709" s="33"/>
      <c r="J709" s="2" t="str">
        <f t="shared" si="23"/>
        <v/>
      </c>
      <c r="K709" s="33"/>
      <c r="L709" s="2" t="str">
        <f t="shared" si="22"/>
        <v/>
      </c>
      <c r="M709" s="33"/>
    </row>
    <row r="710" spans="1:13" x14ac:dyDescent="0.25">
      <c r="A710" s="5" t="str">
        <f>IF(Marktlokationen!A709&lt;&gt;"",Marktlokationen!A709,"")</f>
        <v/>
      </c>
      <c r="B710" s="33"/>
      <c r="C710" s="17" t="str">
        <f>IF('Selbsterklärung Mo-Fr'!C710&lt;&gt;"",'Selbsterklärung Mo-Fr'!C710,"")</f>
        <v/>
      </c>
      <c r="D710" s="17" t="str">
        <f>IF('Selbsterklärung Mo-Fr'!D710&lt;&gt;"",'Selbsterklärung Mo-Fr'!D710,"")</f>
        <v/>
      </c>
      <c r="E710" s="33"/>
      <c r="F710" s="33"/>
      <c r="G710" s="2" t="str">
        <f>IF(B710&lt;&gt;"",MAX(0,B710-E710-F710)-(MAX(0,(B710-E710-F710))*(MAX(0,Stammdaten!$C$28-MAX(C710,D710))))+E710+F710,"")</f>
        <v/>
      </c>
      <c r="H710" s="33"/>
      <c r="I710" s="33"/>
      <c r="J710" s="2" t="str">
        <f t="shared" si="23"/>
        <v/>
      </c>
      <c r="K710" s="33"/>
      <c r="L710" s="2" t="str">
        <f t="shared" si="22"/>
        <v/>
      </c>
      <c r="M710" s="33"/>
    </row>
    <row r="711" spans="1:13" x14ac:dyDescent="0.25">
      <c r="A711" s="5" t="str">
        <f>IF(Marktlokationen!A710&lt;&gt;"",Marktlokationen!A710,"")</f>
        <v/>
      </c>
      <c r="B711" s="33"/>
      <c r="C711" s="17" t="str">
        <f>IF('Selbsterklärung Mo-Fr'!C711&lt;&gt;"",'Selbsterklärung Mo-Fr'!C711,"")</f>
        <v/>
      </c>
      <c r="D711" s="17" t="str">
        <f>IF('Selbsterklärung Mo-Fr'!D711&lt;&gt;"",'Selbsterklärung Mo-Fr'!D711,"")</f>
        <v/>
      </c>
      <c r="E711" s="33"/>
      <c r="F711" s="33"/>
      <c r="G711" s="2" t="str">
        <f>IF(B711&lt;&gt;"",MAX(0,B711-E711-F711)-(MAX(0,(B711-E711-F711))*(MAX(0,Stammdaten!$C$28-MAX(C711,D711))))+E711+F711,"")</f>
        <v/>
      </c>
      <c r="H711" s="33"/>
      <c r="I711" s="33"/>
      <c r="J711" s="2" t="str">
        <f t="shared" si="23"/>
        <v/>
      </c>
      <c r="K711" s="33"/>
      <c r="L711" s="2" t="str">
        <f t="shared" si="22"/>
        <v/>
      </c>
      <c r="M711" s="33"/>
    </row>
    <row r="712" spans="1:13" x14ac:dyDescent="0.25">
      <c r="A712" s="5" t="str">
        <f>IF(Marktlokationen!A711&lt;&gt;"",Marktlokationen!A711,"")</f>
        <v/>
      </c>
      <c r="B712" s="33"/>
      <c r="C712" s="17" t="str">
        <f>IF('Selbsterklärung Mo-Fr'!C712&lt;&gt;"",'Selbsterklärung Mo-Fr'!C712,"")</f>
        <v/>
      </c>
      <c r="D712" s="17" t="str">
        <f>IF('Selbsterklärung Mo-Fr'!D712&lt;&gt;"",'Selbsterklärung Mo-Fr'!D712,"")</f>
        <v/>
      </c>
      <c r="E712" s="33"/>
      <c r="F712" s="33"/>
      <c r="G712" s="2" t="str">
        <f>IF(B712&lt;&gt;"",MAX(0,B712-E712-F712)-(MAX(0,(B712-E712-F712))*(MAX(0,Stammdaten!$C$28-MAX(C712,D712))))+E712+F712,"")</f>
        <v/>
      </c>
      <c r="H712" s="33"/>
      <c r="I712" s="33"/>
      <c r="J712" s="2" t="str">
        <f t="shared" si="23"/>
        <v/>
      </c>
      <c r="K712" s="33"/>
      <c r="L712" s="2" t="str">
        <f t="shared" si="22"/>
        <v/>
      </c>
      <c r="M712" s="33"/>
    </row>
    <row r="713" spans="1:13" x14ac:dyDescent="0.25">
      <c r="A713" s="5" t="str">
        <f>IF(Marktlokationen!A712&lt;&gt;"",Marktlokationen!A712,"")</f>
        <v/>
      </c>
      <c r="B713" s="33"/>
      <c r="C713" s="17" t="str">
        <f>IF('Selbsterklärung Mo-Fr'!C713&lt;&gt;"",'Selbsterklärung Mo-Fr'!C713,"")</f>
        <v/>
      </c>
      <c r="D713" s="17" t="str">
        <f>IF('Selbsterklärung Mo-Fr'!D713&lt;&gt;"",'Selbsterklärung Mo-Fr'!D713,"")</f>
        <v/>
      </c>
      <c r="E713" s="33"/>
      <c r="F713" s="33"/>
      <c r="G713" s="2" t="str">
        <f>IF(B713&lt;&gt;"",MAX(0,B713-E713-F713)-(MAX(0,(B713-E713-F713))*(MAX(0,Stammdaten!$C$28-MAX(C713,D713))))+E713+F713,"")</f>
        <v/>
      </c>
      <c r="H713" s="33"/>
      <c r="I713" s="33"/>
      <c r="J713" s="2" t="str">
        <f t="shared" si="23"/>
        <v/>
      </c>
      <c r="K713" s="33"/>
      <c r="L713" s="2" t="str">
        <f t="shared" si="22"/>
        <v/>
      </c>
      <c r="M713" s="33"/>
    </row>
    <row r="714" spans="1:13" x14ac:dyDescent="0.25">
      <c r="A714" s="5" t="str">
        <f>IF(Marktlokationen!A713&lt;&gt;"",Marktlokationen!A713,"")</f>
        <v/>
      </c>
      <c r="B714" s="33"/>
      <c r="C714" s="17" t="str">
        <f>IF('Selbsterklärung Mo-Fr'!C714&lt;&gt;"",'Selbsterklärung Mo-Fr'!C714,"")</f>
        <v/>
      </c>
      <c r="D714" s="17" t="str">
        <f>IF('Selbsterklärung Mo-Fr'!D714&lt;&gt;"",'Selbsterklärung Mo-Fr'!D714,"")</f>
        <v/>
      </c>
      <c r="E714" s="33"/>
      <c r="F714" s="33"/>
      <c r="G714" s="2" t="str">
        <f>IF(B714&lt;&gt;"",MAX(0,B714-E714-F714)-(MAX(0,(B714-E714-F714))*(MAX(0,Stammdaten!$C$28-MAX(C714,D714))))+E714+F714,"")</f>
        <v/>
      </c>
      <c r="H714" s="33"/>
      <c r="I714" s="33"/>
      <c r="J714" s="2" t="str">
        <f t="shared" si="23"/>
        <v/>
      </c>
      <c r="K714" s="33"/>
      <c r="L714" s="2" t="str">
        <f t="shared" si="22"/>
        <v/>
      </c>
      <c r="M714" s="33"/>
    </row>
    <row r="715" spans="1:13" x14ac:dyDescent="0.25">
      <c r="A715" s="5" t="str">
        <f>IF(Marktlokationen!A714&lt;&gt;"",Marktlokationen!A714,"")</f>
        <v/>
      </c>
      <c r="B715" s="33"/>
      <c r="C715" s="17" t="str">
        <f>IF('Selbsterklärung Mo-Fr'!C715&lt;&gt;"",'Selbsterklärung Mo-Fr'!C715,"")</f>
        <v/>
      </c>
      <c r="D715" s="17" t="str">
        <f>IF('Selbsterklärung Mo-Fr'!D715&lt;&gt;"",'Selbsterklärung Mo-Fr'!D715,"")</f>
        <v/>
      </c>
      <c r="E715" s="33"/>
      <c r="F715" s="33"/>
      <c r="G715" s="2" t="str">
        <f>IF(B715&lt;&gt;"",MAX(0,B715-E715-F715)-(MAX(0,(B715-E715-F715))*(MAX(0,Stammdaten!$C$28-MAX(C715,D715))))+E715+F715,"")</f>
        <v/>
      </c>
      <c r="H715" s="33"/>
      <c r="I715" s="33"/>
      <c r="J715" s="2" t="str">
        <f t="shared" si="23"/>
        <v/>
      </c>
      <c r="K715" s="33"/>
      <c r="L715" s="2" t="str">
        <f t="shared" si="22"/>
        <v/>
      </c>
      <c r="M715" s="33"/>
    </row>
    <row r="716" spans="1:13" x14ac:dyDescent="0.25">
      <c r="A716" s="5" t="str">
        <f>IF(Marktlokationen!A715&lt;&gt;"",Marktlokationen!A715,"")</f>
        <v/>
      </c>
      <c r="B716" s="33"/>
      <c r="C716" s="17" t="str">
        <f>IF('Selbsterklärung Mo-Fr'!C716&lt;&gt;"",'Selbsterklärung Mo-Fr'!C716,"")</f>
        <v/>
      </c>
      <c r="D716" s="17" t="str">
        <f>IF('Selbsterklärung Mo-Fr'!D716&lt;&gt;"",'Selbsterklärung Mo-Fr'!D716,"")</f>
        <v/>
      </c>
      <c r="E716" s="33"/>
      <c r="F716" s="33"/>
      <c r="G716" s="2" t="str">
        <f>IF(B716&lt;&gt;"",MAX(0,B716-E716-F716)-(MAX(0,(B716-E716-F716))*(MAX(0,Stammdaten!$C$28-MAX(C716,D716))))+E716+F716,"")</f>
        <v/>
      </c>
      <c r="H716" s="33"/>
      <c r="I716" s="33"/>
      <c r="J716" s="2" t="str">
        <f t="shared" si="23"/>
        <v/>
      </c>
      <c r="K716" s="33"/>
      <c r="L716" s="2" t="str">
        <f t="shared" si="22"/>
        <v/>
      </c>
      <c r="M716" s="33"/>
    </row>
    <row r="717" spans="1:13" x14ac:dyDescent="0.25">
      <c r="A717" s="5" t="str">
        <f>IF(Marktlokationen!A716&lt;&gt;"",Marktlokationen!A716,"")</f>
        <v/>
      </c>
      <c r="B717" s="33"/>
      <c r="C717" s="17" t="str">
        <f>IF('Selbsterklärung Mo-Fr'!C717&lt;&gt;"",'Selbsterklärung Mo-Fr'!C717,"")</f>
        <v/>
      </c>
      <c r="D717" s="17" t="str">
        <f>IF('Selbsterklärung Mo-Fr'!D717&lt;&gt;"",'Selbsterklärung Mo-Fr'!D717,"")</f>
        <v/>
      </c>
      <c r="E717" s="33"/>
      <c r="F717" s="33"/>
      <c r="G717" s="2" t="str">
        <f>IF(B717&lt;&gt;"",MAX(0,B717-E717-F717)-(MAX(0,(B717-E717-F717))*(MAX(0,Stammdaten!$C$28-MAX(C717,D717))))+E717+F717,"")</f>
        <v/>
      </c>
      <c r="H717" s="33"/>
      <c r="I717" s="33"/>
      <c r="J717" s="2" t="str">
        <f t="shared" si="23"/>
        <v/>
      </c>
      <c r="K717" s="33"/>
      <c r="L717" s="2" t="str">
        <f t="shared" si="22"/>
        <v/>
      </c>
      <c r="M717" s="33"/>
    </row>
    <row r="718" spans="1:13" x14ac:dyDescent="0.25">
      <c r="A718" s="5" t="str">
        <f>IF(Marktlokationen!A717&lt;&gt;"",Marktlokationen!A717,"")</f>
        <v/>
      </c>
      <c r="B718" s="33"/>
      <c r="C718" s="17" t="str">
        <f>IF('Selbsterklärung Mo-Fr'!C718&lt;&gt;"",'Selbsterklärung Mo-Fr'!C718,"")</f>
        <v/>
      </c>
      <c r="D718" s="17" t="str">
        <f>IF('Selbsterklärung Mo-Fr'!D718&lt;&gt;"",'Selbsterklärung Mo-Fr'!D718,"")</f>
        <v/>
      </c>
      <c r="E718" s="33"/>
      <c r="F718" s="33"/>
      <c r="G718" s="2" t="str">
        <f>IF(B718&lt;&gt;"",MAX(0,B718-E718-F718)-(MAX(0,(B718-E718-F718))*(MAX(0,Stammdaten!$C$28-MAX(C718,D718))))+E718+F718,"")</f>
        <v/>
      </c>
      <c r="H718" s="33"/>
      <c r="I718" s="33"/>
      <c r="J718" s="2" t="str">
        <f t="shared" si="23"/>
        <v/>
      </c>
      <c r="K718" s="33"/>
      <c r="L718" s="2" t="str">
        <f t="shared" si="22"/>
        <v/>
      </c>
      <c r="M718" s="33"/>
    </row>
    <row r="719" spans="1:13" x14ac:dyDescent="0.25">
      <c r="A719" s="5" t="str">
        <f>IF(Marktlokationen!A718&lt;&gt;"",Marktlokationen!A718,"")</f>
        <v/>
      </c>
      <c r="B719" s="33"/>
      <c r="C719" s="17" t="str">
        <f>IF('Selbsterklärung Mo-Fr'!C719&lt;&gt;"",'Selbsterklärung Mo-Fr'!C719,"")</f>
        <v/>
      </c>
      <c r="D719" s="17" t="str">
        <f>IF('Selbsterklärung Mo-Fr'!D719&lt;&gt;"",'Selbsterklärung Mo-Fr'!D719,"")</f>
        <v/>
      </c>
      <c r="E719" s="33"/>
      <c r="F719" s="33"/>
      <c r="G719" s="2" t="str">
        <f>IF(B719&lt;&gt;"",MAX(0,B719-E719-F719)-(MAX(0,(B719-E719-F719))*(MAX(0,Stammdaten!$C$28-MAX(C719,D719))))+E719+F719,"")</f>
        <v/>
      </c>
      <c r="H719" s="33"/>
      <c r="I719" s="33"/>
      <c r="J719" s="2" t="str">
        <f t="shared" si="23"/>
        <v/>
      </c>
      <c r="K719" s="33"/>
      <c r="L719" s="2" t="str">
        <f t="shared" si="22"/>
        <v/>
      </c>
      <c r="M719" s="33"/>
    </row>
    <row r="720" spans="1:13" x14ac:dyDescent="0.25">
      <c r="A720" s="5" t="str">
        <f>IF(Marktlokationen!A719&lt;&gt;"",Marktlokationen!A719,"")</f>
        <v/>
      </c>
      <c r="B720" s="33"/>
      <c r="C720" s="17" t="str">
        <f>IF('Selbsterklärung Mo-Fr'!C720&lt;&gt;"",'Selbsterklärung Mo-Fr'!C720,"")</f>
        <v/>
      </c>
      <c r="D720" s="17" t="str">
        <f>IF('Selbsterklärung Mo-Fr'!D720&lt;&gt;"",'Selbsterklärung Mo-Fr'!D720,"")</f>
        <v/>
      </c>
      <c r="E720" s="33"/>
      <c r="F720" s="33"/>
      <c r="G720" s="2" t="str">
        <f>IF(B720&lt;&gt;"",MAX(0,B720-E720-F720)-(MAX(0,(B720-E720-F720))*(MAX(0,Stammdaten!$C$28-MAX(C720,D720))))+E720+F720,"")</f>
        <v/>
      </c>
      <c r="H720" s="33"/>
      <c r="I720" s="33"/>
      <c r="J720" s="2" t="str">
        <f t="shared" si="23"/>
        <v/>
      </c>
      <c r="K720" s="33"/>
      <c r="L720" s="2" t="str">
        <f t="shared" si="22"/>
        <v/>
      </c>
      <c r="M720" s="33"/>
    </row>
    <row r="721" spans="1:13" x14ac:dyDescent="0.25">
      <c r="A721" s="5" t="str">
        <f>IF(Marktlokationen!A720&lt;&gt;"",Marktlokationen!A720,"")</f>
        <v/>
      </c>
      <c r="B721" s="33"/>
      <c r="C721" s="17" t="str">
        <f>IF('Selbsterklärung Mo-Fr'!C721&lt;&gt;"",'Selbsterklärung Mo-Fr'!C721,"")</f>
        <v/>
      </c>
      <c r="D721" s="17" t="str">
        <f>IF('Selbsterklärung Mo-Fr'!D721&lt;&gt;"",'Selbsterklärung Mo-Fr'!D721,"")</f>
        <v/>
      </c>
      <c r="E721" s="33"/>
      <c r="F721" s="33"/>
      <c r="G721" s="2" t="str">
        <f>IF(B721&lt;&gt;"",MAX(0,B721-E721-F721)-(MAX(0,(B721-E721-F721))*(MAX(0,Stammdaten!$C$28-MAX(C721,D721))))+E721+F721,"")</f>
        <v/>
      </c>
      <c r="H721" s="33"/>
      <c r="I721" s="33"/>
      <c r="J721" s="2" t="str">
        <f t="shared" si="23"/>
        <v/>
      </c>
      <c r="K721" s="33"/>
      <c r="L721" s="2" t="str">
        <f t="shared" si="22"/>
        <v/>
      </c>
      <c r="M721" s="33"/>
    </row>
    <row r="722" spans="1:13" x14ac:dyDescent="0.25">
      <c r="A722" s="5" t="str">
        <f>IF(Marktlokationen!A721&lt;&gt;"",Marktlokationen!A721,"")</f>
        <v/>
      </c>
      <c r="B722" s="33"/>
      <c r="C722" s="17" t="str">
        <f>IF('Selbsterklärung Mo-Fr'!C722&lt;&gt;"",'Selbsterklärung Mo-Fr'!C722,"")</f>
        <v/>
      </c>
      <c r="D722" s="17" t="str">
        <f>IF('Selbsterklärung Mo-Fr'!D722&lt;&gt;"",'Selbsterklärung Mo-Fr'!D722,"")</f>
        <v/>
      </c>
      <c r="E722" s="33"/>
      <c r="F722" s="33"/>
      <c r="G722" s="2" t="str">
        <f>IF(B722&lt;&gt;"",MAX(0,B722-E722-F722)-(MAX(0,(B722-E722-F722))*(MAX(0,Stammdaten!$C$28-MAX(C722,D722))))+E722+F722,"")</f>
        <v/>
      </c>
      <c r="H722" s="33"/>
      <c r="I722" s="33"/>
      <c r="J722" s="2" t="str">
        <f t="shared" si="23"/>
        <v/>
      </c>
      <c r="K722" s="33"/>
      <c r="L722" s="2" t="str">
        <f t="shared" si="22"/>
        <v/>
      </c>
      <c r="M722" s="33"/>
    </row>
    <row r="723" spans="1:13" x14ac:dyDescent="0.25">
      <c r="A723" s="5" t="str">
        <f>IF(Marktlokationen!A722&lt;&gt;"",Marktlokationen!A722,"")</f>
        <v/>
      </c>
      <c r="B723" s="33"/>
      <c r="C723" s="17" t="str">
        <f>IF('Selbsterklärung Mo-Fr'!C723&lt;&gt;"",'Selbsterklärung Mo-Fr'!C723,"")</f>
        <v/>
      </c>
      <c r="D723" s="17" t="str">
        <f>IF('Selbsterklärung Mo-Fr'!D723&lt;&gt;"",'Selbsterklärung Mo-Fr'!D723,"")</f>
        <v/>
      </c>
      <c r="E723" s="33"/>
      <c r="F723" s="33"/>
      <c r="G723" s="2" t="str">
        <f>IF(B723&lt;&gt;"",MAX(0,B723-E723-F723)-(MAX(0,(B723-E723-F723))*(MAX(0,Stammdaten!$C$28-MAX(C723,D723))))+E723+F723,"")</f>
        <v/>
      </c>
      <c r="H723" s="33"/>
      <c r="I723" s="33"/>
      <c r="J723" s="2" t="str">
        <f t="shared" si="23"/>
        <v/>
      </c>
      <c r="K723" s="33"/>
      <c r="L723" s="2" t="str">
        <f t="shared" si="22"/>
        <v/>
      </c>
      <c r="M723" s="33"/>
    </row>
    <row r="724" spans="1:13" x14ac:dyDescent="0.25">
      <c r="A724" s="5" t="str">
        <f>IF(Marktlokationen!A723&lt;&gt;"",Marktlokationen!A723,"")</f>
        <v/>
      </c>
      <c r="B724" s="33"/>
      <c r="C724" s="17" t="str">
        <f>IF('Selbsterklärung Mo-Fr'!C724&lt;&gt;"",'Selbsterklärung Mo-Fr'!C724,"")</f>
        <v/>
      </c>
      <c r="D724" s="17" t="str">
        <f>IF('Selbsterklärung Mo-Fr'!D724&lt;&gt;"",'Selbsterklärung Mo-Fr'!D724,"")</f>
        <v/>
      </c>
      <c r="E724" s="33"/>
      <c r="F724" s="33"/>
      <c r="G724" s="2" t="str">
        <f>IF(B724&lt;&gt;"",MAX(0,B724-E724-F724)-(MAX(0,(B724-E724-F724))*(MAX(0,Stammdaten!$C$28-MAX(C724,D724))))+E724+F724,"")</f>
        <v/>
      </c>
      <c r="H724" s="33"/>
      <c r="I724" s="33"/>
      <c r="J724" s="2" t="str">
        <f t="shared" si="23"/>
        <v/>
      </c>
      <c r="K724" s="33"/>
      <c r="L724" s="2" t="str">
        <f t="shared" si="22"/>
        <v/>
      </c>
      <c r="M724" s="33"/>
    </row>
    <row r="725" spans="1:13" x14ac:dyDescent="0.25">
      <c r="A725" s="5" t="str">
        <f>IF(Marktlokationen!A724&lt;&gt;"",Marktlokationen!A724,"")</f>
        <v/>
      </c>
      <c r="B725" s="33"/>
      <c r="C725" s="17" t="str">
        <f>IF('Selbsterklärung Mo-Fr'!C725&lt;&gt;"",'Selbsterklärung Mo-Fr'!C725,"")</f>
        <v/>
      </c>
      <c r="D725" s="17" t="str">
        <f>IF('Selbsterklärung Mo-Fr'!D725&lt;&gt;"",'Selbsterklärung Mo-Fr'!D725,"")</f>
        <v/>
      </c>
      <c r="E725" s="33"/>
      <c r="F725" s="33"/>
      <c r="G725" s="2" t="str">
        <f>IF(B725&lt;&gt;"",MAX(0,B725-E725-F725)-(MAX(0,(B725-E725-F725))*(MAX(0,Stammdaten!$C$28-MAX(C725,D725))))+E725+F725,"")</f>
        <v/>
      </c>
      <c r="H725" s="33"/>
      <c r="I725" s="33"/>
      <c r="J725" s="2" t="str">
        <f t="shared" si="23"/>
        <v/>
      </c>
      <c r="K725" s="33"/>
      <c r="L725" s="2" t="str">
        <f t="shared" si="22"/>
        <v/>
      </c>
      <c r="M725" s="33"/>
    </row>
    <row r="726" spans="1:13" x14ac:dyDescent="0.25">
      <c r="A726" s="5" t="str">
        <f>IF(Marktlokationen!A725&lt;&gt;"",Marktlokationen!A725,"")</f>
        <v/>
      </c>
      <c r="B726" s="33"/>
      <c r="C726" s="17" t="str">
        <f>IF('Selbsterklärung Mo-Fr'!C726&lt;&gt;"",'Selbsterklärung Mo-Fr'!C726,"")</f>
        <v/>
      </c>
      <c r="D726" s="17" t="str">
        <f>IF('Selbsterklärung Mo-Fr'!D726&lt;&gt;"",'Selbsterklärung Mo-Fr'!D726,"")</f>
        <v/>
      </c>
      <c r="E726" s="33"/>
      <c r="F726" s="33"/>
      <c r="G726" s="2" t="str">
        <f>IF(B726&lt;&gt;"",MAX(0,B726-E726-F726)-(MAX(0,(B726-E726-F726))*(MAX(0,Stammdaten!$C$28-MAX(C726,D726))))+E726+F726,"")</f>
        <v/>
      </c>
      <c r="H726" s="33"/>
      <c r="I726" s="33"/>
      <c r="J726" s="2" t="str">
        <f t="shared" si="23"/>
        <v/>
      </c>
      <c r="K726" s="33"/>
      <c r="L726" s="2" t="str">
        <f t="shared" si="22"/>
        <v/>
      </c>
      <c r="M726" s="33"/>
    </row>
    <row r="727" spans="1:13" x14ac:dyDescent="0.25">
      <c r="A727" s="5" t="str">
        <f>IF(Marktlokationen!A726&lt;&gt;"",Marktlokationen!A726,"")</f>
        <v/>
      </c>
      <c r="B727" s="33"/>
      <c r="C727" s="17" t="str">
        <f>IF('Selbsterklärung Mo-Fr'!C727&lt;&gt;"",'Selbsterklärung Mo-Fr'!C727,"")</f>
        <v/>
      </c>
      <c r="D727" s="17" t="str">
        <f>IF('Selbsterklärung Mo-Fr'!D727&lt;&gt;"",'Selbsterklärung Mo-Fr'!D727,"")</f>
        <v/>
      </c>
      <c r="E727" s="33"/>
      <c r="F727" s="33"/>
      <c r="G727" s="2" t="str">
        <f>IF(B727&lt;&gt;"",MAX(0,B727-E727-F727)-(MAX(0,(B727-E727-F727))*(MAX(0,Stammdaten!$C$28-MAX(C727,D727))))+E727+F727,"")</f>
        <v/>
      </c>
      <c r="H727" s="33"/>
      <c r="I727" s="33"/>
      <c r="J727" s="2" t="str">
        <f t="shared" si="23"/>
        <v/>
      </c>
      <c r="K727" s="33"/>
      <c r="L727" s="2" t="str">
        <f t="shared" si="22"/>
        <v/>
      </c>
      <c r="M727" s="33"/>
    </row>
    <row r="728" spans="1:13" x14ac:dyDescent="0.25">
      <c r="A728" s="5" t="str">
        <f>IF(Marktlokationen!A727&lt;&gt;"",Marktlokationen!A727,"")</f>
        <v/>
      </c>
      <c r="B728" s="33"/>
      <c r="C728" s="17" t="str">
        <f>IF('Selbsterklärung Mo-Fr'!C728&lt;&gt;"",'Selbsterklärung Mo-Fr'!C728,"")</f>
        <v/>
      </c>
      <c r="D728" s="17" t="str">
        <f>IF('Selbsterklärung Mo-Fr'!D728&lt;&gt;"",'Selbsterklärung Mo-Fr'!D728,"")</f>
        <v/>
      </c>
      <c r="E728" s="33"/>
      <c r="F728" s="33"/>
      <c r="G728" s="2" t="str">
        <f>IF(B728&lt;&gt;"",MAX(0,B728-E728-F728)-(MAX(0,(B728-E728-F728))*(MAX(0,Stammdaten!$C$28-MAX(C728,D728))))+E728+F728,"")</f>
        <v/>
      </c>
      <c r="H728" s="33"/>
      <c r="I728" s="33"/>
      <c r="J728" s="2" t="str">
        <f t="shared" si="23"/>
        <v/>
      </c>
      <c r="K728" s="33"/>
      <c r="L728" s="2" t="str">
        <f t="shared" si="22"/>
        <v/>
      </c>
      <c r="M728" s="33"/>
    </row>
    <row r="729" spans="1:13" x14ac:dyDescent="0.25">
      <c r="A729" s="5" t="str">
        <f>IF(Marktlokationen!A728&lt;&gt;"",Marktlokationen!A728,"")</f>
        <v/>
      </c>
      <c r="B729" s="33"/>
      <c r="C729" s="17" t="str">
        <f>IF('Selbsterklärung Mo-Fr'!C729&lt;&gt;"",'Selbsterklärung Mo-Fr'!C729,"")</f>
        <v/>
      </c>
      <c r="D729" s="17" t="str">
        <f>IF('Selbsterklärung Mo-Fr'!D729&lt;&gt;"",'Selbsterklärung Mo-Fr'!D729,"")</f>
        <v/>
      </c>
      <c r="E729" s="33"/>
      <c r="F729" s="33"/>
      <c r="G729" s="2" t="str">
        <f>IF(B729&lt;&gt;"",MAX(0,B729-E729-F729)-(MAX(0,(B729-E729-F729))*(MAX(0,Stammdaten!$C$28-MAX(C729,D729))))+E729+F729,"")</f>
        <v/>
      </c>
      <c r="H729" s="33"/>
      <c r="I729" s="33"/>
      <c r="J729" s="2" t="str">
        <f t="shared" si="23"/>
        <v/>
      </c>
      <c r="K729" s="33"/>
      <c r="L729" s="2" t="str">
        <f t="shared" si="22"/>
        <v/>
      </c>
      <c r="M729" s="33"/>
    </row>
    <row r="730" spans="1:13" x14ac:dyDescent="0.25">
      <c r="A730" s="5" t="str">
        <f>IF(Marktlokationen!A729&lt;&gt;"",Marktlokationen!A729,"")</f>
        <v/>
      </c>
      <c r="B730" s="33"/>
      <c r="C730" s="17" t="str">
        <f>IF('Selbsterklärung Mo-Fr'!C730&lt;&gt;"",'Selbsterklärung Mo-Fr'!C730,"")</f>
        <v/>
      </c>
      <c r="D730" s="17" t="str">
        <f>IF('Selbsterklärung Mo-Fr'!D730&lt;&gt;"",'Selbsterklärung Mo-Fr'!D730,"")</f>
        <v/>
      </c>
      <c r="E730" s="33"/>
      <c r="F730" s="33"/>
      <c r="G730" s="2" t="str">
        <f>IF(B730&lt;&gt;"",MAX(0,B730-E730-F730)-(MAX(0,(B730-E730-F730))*(MAX(0,Stammdaten!$C$28-MAX(C730,D730))))+E730+F730,"")</f>
        <v/>
      </c>
      <c r="H730" s="33"/>
      <c r="I730" s="33"/>
      <c r="J730" s="2" t="str">
        <f t="shared" si="23"/>
        <v/>
      </c>
      <c r="K730" s="33"/>
      <c r="L730" s="2" t="str">
        <f t="shared" si="22"/>
        <v/>
      </c>
      <c r="M730" s="33"/>
    </row>
    <row r="731" spans="1:13" x14ac:dyDescent="0.25">
      <c r="A731" s="5" t="str">
        <f>IF(Marktlokationen!A730&lt;&gt;"",Marktlokationen!A730,"")</f>
        <v/>
      </c>
      <c r="B731" s="33"/>
      <c r="C731" s="17" t="str">
        <f>IF('Selbsterklärung Mo-Fr'!C731&lt;&gt;"",'Selbsterklärung Mo-Fr'!C731,"")</f>
        <v/>
      </c>
      <c r="D731" s="17" t="str">
        <f>IF('Selbsterklärung Mo-Fr'!D731&lt;&gt;"",'Selbsterklärung Mo-Fr'!D731,"")</f>
        <v/>
      </c>
      <c r="E731" s="33"/>
      <c r="F731" s="33"/>
      <c r="G731" s="2" t="str">
        <f>IF(B731&lt;&gt;"",MAX(0,B731-E731-F731)-(MAX(0,(B731-E731-F731))*(MAX(0,Stammdaten!$C$28-MAX(C731,D731))))+E731+F731,"")</f>
        <v/>
      </c>
      <c r="H731" s="33"/>
      <c r="I731" s="33"/>
      <c r="J731" s="2" t="str">
        <f t="shared" si="23"/>
        <v/>
      </c>
      <c r="K731" s="33"/>
      <c r="L731" s="2" t="str">
        <f t="shared" si="22"/>
        <v/>
      </c>
      <c r="M731" s="33"/>
    </row>
    <row r="732" spans="1:13" x14ac:dyDescent="0.25">
      <c r="A732" s="5" t="str">
        <f>IF(Marktlokationen!A731&lt;&gt;"",Marktlokationen!A731,"")</f>
        <v/>
      </c>
      <c r="B732" s="33"/>
      <c r="C732" s="17" t="str">
        <f>IF('Selbsterklärung Mo-Fr'!C732&lt;&gt;"",'Selbsterklärung Mo-Fr'!C732,"")</f>
        <v/>
      </c>
      <c r="D732" s="17" t="str">
        <f>IF('Selbsterklärung Mo-Fr'!D732&lt;&gt;"",'Selbsterklärung Mo-Fr'!D732,"")</f>
        <v/>
      </c>
      <c r="E732" s="33"/>
      <c r="F732" s="33"/>
      <c r="G732" s="2" t="str">
        <f>IF(B732&lt;&gt;"",MAX(0,B732-E732-F732)-(MAX(0,(B732-E732-F732))*(MAX(0,Stammdaten!$C$28-MAX(C732,D732))))+E732+F732,"")</f>
        <v/>
      </c>
      <c r="H732" s="33"/>
      <c r="I732" s="33"/>
      <c r="J732" s="2" t="str">
        <f t="shared" si="23"/>
        <v/>
      </c>
      <c r="K732" s="33"/>
      <c r="L732" s="2" t="str">
        <f t="shared" si="22"/>
        <v/>
      </c>
      <c r="M732" s="33"/>
    </row>
    <row r="733" spans="1:13" x14ac:dyDescent="0.25">
      <c r="A733" s="5" t="str">
        <f>IF(Marktlokationen!A732&lt;&gt;"",Marktlokationen!A732,"")</f>
        <v/>
      </c>
      <c r="B733" s="33"/>
      <c r="C733" s="17" t="str">
        <f>IF('Selbsterklärung Mo-Fr'!C733&lt;&gt;"",'Selbsterklärung Mo-Fr'!C733,"")</f>
        <v/>
      </c>
      <c r="D733" s="17" t="str">
        <f>IF('Selbsterklärung Mo-Fr'!D733&lt;&gt;"",'Selbsterklärung Mo-Fr'!D733,"")</f>
        <v/>
      </c>
      <c r="E733" s="33"/>
      <c r="F733" s="33"/>
      <c r="G733" s="2" t="str">
        <f>IF(B733&lt;&gt;"",MAX(0,B733-E733-F733)-(MAX(0,(B733-E733-F733))*(MAX(0,Stammdaten!$C$28-MAX(C733,D733))))+E733+F733,"")</f>
        <v/>
      </c>
      <c r="H733" s="33"/>
      <c r="I733" s="33"/>
      <c r="J733" s="2" t="str">
        <f t="shared" si="23"/>
        <v/>
      </c>
      <c r="K733" s="33"/>
      <c r="L733" s="2" t="str">
        <f t="shared" si="22"/>
        <v/>
      </c>
      <c r="M733" s="33"/>
    </row>
    <row r="734" spans="1:13" x14ac:dyDescent="0.25">
      <c r="A734" s="5" t="str">
        <f>IF(Marktlokationen!A733&lt;&gt;"",Marktlokationen!A733,"")</f>
        <v/>
      </c>
      <c r="B734" s="33"/>
      <c r="C734" s="17" t="str">
        <f>IF('Selbsterklärung Mo-Fr'!C734&lt;&gt;"",'Selbsterklärung Mo-Fr'!C734,"")</f>
        <v/>
      </c>
      <c r="D734" s="17" t="str">
        <f>IF('Selbsterklärung Mo-Fr'!D734&lt;&gt;"",'Selbsterklärung Mo-Fr'!D734,"")</f>
        <v/>
      </c>
      <c r="E734" s="33"/>
      <c r="F734" s="33"/>
      <c r="G734" s="2" t="str">
        <f>IF(B734&lt;&gt;"",MAX(0,B734-E734-F734)-(MAX(0,(B734-E734-F734))*(MAX(0,Stammdaten!$C$28-MAX(C734,D734))))+E734+F734,"")</f>
        <v/>
      </c>
      <c r="H734" s="33"/>
      <c r="I734" s="33"/>
      <c r="J734" s="2" t="str">
        <f t="shared" si="23"/>
        <v/>
      </c>
      <c r="K734" s="33"/>
      <c r="L734" s="2" t="str">
        <f t="shared" si="22"/>
        <v/>
      </c>
      <c r="M734" s="33"/>
    </row>
    <row r="735" spans="1:13" x14ac:dyDescent="0.25">
      <c r="A735" s="5" t="str">
        <f>IF(Marktlokationen!A734&lt;&gt;"",Marktlokationen!A734,"")</f>
        <v/>
      </c>
      <c r="B735" s="33"/>
      <c r="C735" s="17" t="str">
        <f>IF('Selbsterklärung Mo-Fr'!C735&lt;&gt;"",'Selbsterklärung Mo-Fr'!C735,"")</f>
        <v/>
      </c>
      <c r="D735" s="17" t="str">
        <f>IF('Selbsterklärung Mo-Fr'!D735&lt;&gt;"",'Selbsterklärung Mo-Fr'!D735,"")</f>
        <v/>
      </c>
      <c r="E735" s="33"/>
      <c r="F735" s="33"/>
      <c r="G735" s="2" t="str">
        <f>IF(B735&lt;&gt;"",MAX(0,B735-E735-F735)-(MAX(0,(B735-E735-F735))*(MAX(0,Stammdaten!$C$28-MAX(C735,D735))))+E735+F735,"")</f>
        <v/>
      </c>
      <c r="H735" s="33"/>
      <c r="I735" s="33"/>
      <c r="J735" s="2" t="str">
        <f t="shared" si="23"/>
        <v/>
      </c>
      <c r="K735" s="33"/>
      <c r="L735" s="2" t="str">
        <f t="shared" si="22"/>
        <v/>
      </c>
      <c r="M735" s="33"/>
    </row>
    <row r="736" spans="1:13" x14ac:dyDescent="0.25">
      <c r="A736" s="5" t="str">
        <f>IF(Marktlokationen!A735&lt;&gt;"",Marktlokationen!A735,"")</f>
        <v/>
      </c>
      <c r="B736" s="33"/>
      <c r="C736" s="17" t="str">
        <f>IF('Selbsterklärung Mo-Fr'!C736&lt;&gt;"",'Selbsterklärung Mo-Fr'!C736,"")</f>
        <v/>
      </c>
      <c r="D736" s="17" t="str">
        <f>IF('Selbsterklärung Mo-Fr'!D736&lt;&gt;"",'Selbsterklärung Mo-Fr'!D736,"")</f>
        <v/>
      </c>
      <c r="E736" s="33"/>
      <c r="F736" s="33"/>
      <c r="G736" s="2" t="str">
        <f>IF(B736&lt;&gt;"",MAX(0,B736-E736-F736)-(MAX(0,(B736-E736-F736))*(MAX(0,Stammdaten!$C$28-MAX(C736,D736))))+E736+F736,"")</f>
        <v/>
      </c>
      <c r="H736" s="33"/>
      <c r="I736" s="33"/>
      <c r="J736" s="2" t="str">
        <f t="shared" si="23"/>
        <v/>
      </c>
      <c r="K736" s="33"/>
      <c r="L736" s="2" t="str">
        <f t="shared" si="22"/>
        <v/>
      </c>
      <c r="M736" s="33"/>
    </row>
    <row r="737" spans="1:13" x14ac:dyDescent="0.25">
      <c r="A737" s="5" t="str">
        <f>IF(Marktlokationen!A736&lt;&gt;"",Marktlokationen!A736,"")</f>
        <v/>
      </c>
      <c r="B737" s="33"/>
      <c r="C737" s="17" t="str">
        <f>IF('Selbsterklärung Mo-Fr'!C737&lt;&gt;"",'Selbsterklärung Mo-Fr'!C737,"")</f>
        <v/>
      </c>
      <c r="D737" s="17" t="str">
        <f>IF('Selbsterklärung Mo-Fr'!D737&lt;&gt;"",'Selbsterklärung Mo-Fr'!D737,"")</f>
        <v/>
      </c>
      <c r="E737" s="33"/>
      <c r="F737" s="33"/>
      <c r="G737" s="2" t="str">
        <f>IF(B737&lt;&gt;"",MAX(0,B737-E737-F737)-(MAX(0,(B737-E737-F737))*(MAX(0,Stammdaten!$C$28-MAX(C737,D737))))+E737+F737,"")</f>
        <v/>
      </c>
      <c r="H737" s="33"/>
      <c r="I737" s="33"/>
      <c r="J737" s="2" t="str">
        <f t="shared" si="23"/>
        <v/>
      </c>
      <c r="K737" s="33"/>
      <c r="L737" s="2" t="str">
        <f t="shared" si="22"/>
        <v/>
      </c>
      <c r="M737" s="33"/>
    </row>
    <row r="738" spans="1:13" x14ac:dyDescent="0.25">
      <c r="A738" s="5" t="str">
        <f>IF(Marktlokationen!A737&lt;&gt;"",Marktlokationen!A737,"")</f>
        <v/>
      </c>
      <c r="B738" s="33"/>
      <c r="C738" s="17" t="str">
        <f>IF('Selbsterklärung Mo-Fr'!C738&lt;&gt;"",'Selbsterklärung Mo-Fr'!C738,"")</f>
        <v/>
      </c>
      <c r="D738" s="17" t="str">
        <f>IF('Selbsterklärung Mo-Fr'!D738&lt;&gt;"",'Selbsterklärung Mo-Fr'!D738,"")</f>
        <v/>
      </c>
      <c r="E738" s="33"/>
      <c r="F738" s="33"/>
      <c r="G738" s="2" t="str">
        <f>IF(B738&lt;&gt;"",MAX(0,B738-E738-F738)-(MAX(0,(B738-E738-F738))*(MAX(0,Stammdaten!$C$28-MAX(C738,D738))))+E738+F738,"")</f>
        <v/>
      </c>
      <c r="H738" s="33"/>
      <c r="I738" s="33"/>
      <c r="J738" s="2" t="str">
        <f t="shared" si="23"/>
        <v/>
      </c>
      <c r="K738" s="33"/>
      <c r="L738" s="2" t="str">
        <f t="shared" si="22"/>
        <v/>
      </c>
      <c r="M738" s="33"/>
    </row>
    <row r="739" spans="1:13" x14ac:dyDescent="0.25">
      <c r="A739" s="5" t="str">
        <f>IF(Marktlokationen!A738&lt;&gt;"",Marktlokationen!A738,"")</f>
        <v/>
      </c>
      <c r="B739" s="33"/>
      <c r="C739" s="17" t="str">
        <f>IF('Selbsterklärung Mo-Fr'!C739&lt;&gt;"",'Selbsterklärung Mo-Fr'!C739,"")</f>
        <v/>
      </c>
      <c r="D739" s="17" t="str">
        <f>IF('Selbsterklärung Mo-Fr'!D739&lt;&gt;"",'Selbsterklärung Mo-Fr'!D739,"")</f>
        <v/>
      </c>
      <c r="E739" s="33"/>
      <c r="F739" s="33"/>
      <c r="G739" s="2" t="str">
        <f>IF(B739&lt;&gt;"",MAX(0,B739-E739-F739)-(MAX(0,(B739-E739-F739))*(MAX(0,Stammdaten!$C$28-MAX(C739,D739))))+E739+F739,"")</f>
        <v/>
      </c>
      <c r="H739" s="33"/>
      <c r="I739" s="33"/>
      <c r="J739" s="2" t="str">
        <f t="shared" si="23"/>
        <v/>
      </c>
      <c r="K739" s="33"/>
      <c r="L739" s="2" t="str">
        <f t="shared" si="22"/>
        <v/>
      </c>
      <c r="M739" s="33"/>
    </row>
    <row r="740" spans="1:13" x14ac:dyDescent="0.25">
      <c r="A740" s="5" t="str">
        <f>IF(Marktlokationen!A739&lt;&gt;"",Marktlokationen!A739,"")</f>
        <v/>
      </c>
      <c r="B740" s="33"/>
      <c r="C740" s="17" t="str">
        <f>IF('Selbsterklärung Mo-Fr'!C740&lt;&gt;"",'Selbsterklärung Mo-Fr'!C740,"")</f>
        <v/>
      </c>
      <c r="D740" s="17" t="str">
        <f>IF('Selbsterklärung Mo-Fr'!D740&lt;&gt;"",'Selbsterklärung Mo-Fr'!D740,"")</f>
        <v/>
      </c>
      <c r="E740" s="33"/>
      <c r="F740" s="33"/>
      <c r="G740" s="2" t="str">
        <f>IF(B740&lt;&gt;"",MAX(0,B740-E740-F740)-(MAX(0,(B740-E740-F740))*(MAX(0,Stammdaten!$C$28-MAX(C740,D740))))+E740+F740,"")</f>
        <v/>
      </c>
      <c r="H740" s="33"/>
      <c r="I740" s="33"/>
      <c r="J740" s="2" t="str">
        <f t="shared" si="23"/>
        <v/>
      </c>
      <c r="K740" s="33"/>
      <c r="L740" s="2" t="str">
        <f t="shared" si="22"/>
        <v/>
      </c>
      <c r="M740" s="33"/>
    </row>
    <row r="741" spans="1:13" x14ac:dyDescent="0.25">
      <c r="A741" s="5" t="str">
        <f>IF(Marktlokationen!A740&lt;&gt;"",Marktlokationen!A740,"")</f>
        <v/>
      </c>
      <c r="B741" s="33"/>
      <c r="C741" s="17" t="str">
        <f>IF('Selbsterklärung Mo-Fr'!C741&lt;&gt;"",'Selbsterklärung Mo-Fr'!C741,"")</f>
        <v/>
      </c>
      <c r="D741" s="17" t="str">
        <f>IF('Selbsterklärung Mo-Fr'!D741&lt;&gt;"",'Selbsterklärung Mo-Fr'!D741,"")</f>
        <v/>
      </c>
      <c r="E741" s="33"/>
      <c r="F741" s="33"/>
      <c r="G741" s="2" t="str">
        <f>IF(B741&lt;&gt;"",MAX(0,B741-E741-F741)-(MAX(0,(B741-E741-F741))*(MAX(0,Stammdaten!$C$28-MAX(C741,D741))))+E741+F741,"")</f>
        <v/>
      </c>
      <c r="H741" s="33"/>
      <c r="I741" s="33"/>
      <c r="J741" s="2" t="str">
        <f t="shared" si="23"/>
        <v/>
      </c>
      <c r="K741" s="33"/>
      <c r="L741" s="2" t="str">
        <f t="shared" si="22"/>
        <v/>
      </c>
      <c r="M741" s="33"/>
    </row>
    <row r="742" spans="1:13" x14ac:dyDescent="0.25">
      <c r="A742" s="5" t="str">
        <f>IF(Marktlokationen!A741&lt;&gt;"",Marktlokationen!A741,"")</f>
        <v/>
      </c>
      <c r="B742" s="33"/>
      <c r="C742" s="17" t="str">
        <f>IF('Selbsterklärung Mo-Fr'!C742&lt;&gt;"",'Selbsterklärung Mo-Fr'!C742,"")</f>
        <v/>
      </c>
      <c r="D742" s="17" t="str">
        <f>IF('Selbsterklärung Mo-Fr'!D742&lt;&gt;"",'Selbsterklärung Mo-Fr'!D742,"")</f>
        <v/>
      </c>
      <c r="E742" s="33"/>
      <c r="F742" s="33"/>
      <c r="G742" s="2" t="str">
        <f>IF(B742&lt;&gt;"",MAX(0,B742-E742-F742)-(MAX(0,(B742-E742-F742))*(MAX(0,Stammdaten!$C$28-MAX(C742,D742))))+E742+F742,"")</f>
        <v/>
      </c>
      <c r="H742" s="33"/>
      <c r="I742" s="33"/>
      <c r="J742" s="2" t="str">
        <f t="shared" si="23"/>
        <v/>
      </c>
      <c r="K742" s="33"/>
      <c r="L742" s="2" t="str">
        <f t="shared" si="22"/>
        <v/>
      </c>
      <c r="M742" s="33"/>
    </row>
    <row r="743" spans="1:13" x14ac:dyDescent="0.25">
      <c r="A743" s="5" t="str">
        <f>IF(Marktlokationen!A742&lt;&gt;"",Marktlokationen!A742,"")</f>
        <v/>
      </c>
      <c r="B743" s="33"/>
      <c r="C743" s="17" t="str">
        <f>IF('Selbsterklärung Mo-Fr'!C743&lt;&gt;"",'Selbsterklärung Mo-Fr'!C743,"")</f>
        <v/>
      </c>
      <c r="D743" s="17" t="str">
        <f>IF('Selbsterklärung Mo-Fr'!D743&lt;&gt;"",'Selbsterklärung Mo-Fr'!D743,"")</f>
        <v/>
      </c>
      <c r="E743" s="33"/>
      <c r="F743" s="33"/>
      <c r="G743" s="2" t="str">
        <f>IF(B743&lt;&gt;"",MAX(0,B743-E743-F743)-(MAX(0,(B743-E743-F743))*(MAX(0,Stammdaten!$C$28-MAX(C743,D743))))+E743+F743,"")</f>
        <v/>
      </c>
      <c r="H743" s="33"/>
      <c r="I743" s="33"/>
      <c r="J743" s="2" t="str">
        <f t="shared" si="23"/>
        <v/>
      </c>
      <c r="K743" s="33"/>
      <c r="L743" s="2" t="str">
        <f t="shared" si="22"/>
        <v/>
      </c>
      <c r="M743" s="33"/>
    </row>
    <row r="744" spans="1:13" x14ac:dyDescent="0.25">
      <c r="A744" s="5" t="str">
        <f>IF(Marktlokationen!A743&lt;&gt;"",Marktlokationen!A743,"")</f>
        <v/>
      </c>
      <c r="B744" s="33"/>
      <c r="C744" s="17" t="str">
        <f>IF('Selbsterklärung Mo-Fr'!C744&lt;&gt;"",'Selbsterklärung Mo-Fr'!C744,"")</f>
        <v/>
      </c>
      <c r="D744" s="17" t="str">
        <f>IF('Selbsterklärung Mo-Fr'!D744&lt;&gt;"",'Selbsterklärung Mo-Fr'!D744,"")</f>
        <v/>
      </c>
      <c r="E744" s="33"/>
      <c r="F744" s="33"/>
      <c r="G744" s="2" t="str">
        <f>IF(B744&lt;&gt;"",MAX(0,B744-E744-F744)-(MAX(0,(B744-E744-F744))*(MAX(0,Stammdaten!$C$28-MAX(C744,D744))))+E744+F744,"")</f>
        <v/>
      </c>
      <c r="H744" s="33"/>
      <c r="I744" s="33"/>
      <c r="J744" s="2" t="str">
        <f t="shared" si="23"/>
        <v/>
      </c>
      <c r="K744" s="33"/>
      <c r="L744" s="2" t="str">
        <f t="shared" si="22"/>
        <v/>
      </c>
      <c r="M744" s="33"/>
    </row>
    <row r="745" spans="1:13" x14ac:dyDescent="0.25">
      <c r="A745" s="5" t="str">
        <f>IF(Marktlokationen!A744&lt;&gt;"",Marktlokationen!A744,"")</f>
        <v/>
      </c>
      <c r="B745" s="33"/>
      <c r="C745" s="17" t="str">
        <f>IF('Selbsterklärung Mo-Fr'!C745&lt;&gt;"",'Selbsterklärung Mo-Fr'!C745,"")</f>
        <v/>
      </c>
      <c r="D745" s="17" t="str">
        <f>IF('Selbsterklärung Mo-Fr'!D745&lt;&gt;"",'Selbsterklärung Mo-Fr'!D745,"")</f>
        <v/>
      </c>
      <c r="E745" s="33"/>
      <c r="F745" s="33"/>
      <c r="G745" s="2" t="str">
        <f>IF(B745&lt;&gt;"",MAX(0,B745-E745-F745)-(MAX(0,(B745-E745-F745))*(MAX(0,Stammdaten!$C$28-MAX(C745,D745))))+E745+F745,"")</f>
        <v/>
      </c>
      <c r="H745" s="33"/>
      <c r="I745" s="33"/>
      <c r="J745" s="2" t="str">
        <f t="shared" si="23"/>
        <v/>
      </c>
      <c r="K745" s="33"/>
      <c r="L745" s="2" t="str">
        <f t="shared" si="22"/>
        <v/>
      </c>
      <c r="M745" s="33"/>
    </row>
    <row r="746" spans="1:13" x14ac:dyDescent="0.25">
      <c r="A746" s="5" t="str">
        <f>IF(Marktlokationen!A745&lt;&gt;"",Marktlokationen!A745,"")</f>
        <v/>
      </c>
      <c r="B746" s="33"/>
      <c r="C746" s="17" t="str">
        <f>IF('Selbsterklärung Mo-Fr'!C746&lt;&gt;"",'Selbsterklärung Mo-Fr'!C746,"")</f>
        <v/>
      </c>
      <c r="D746" s="17" t="str">
        <f>IF('Selbsterklärung Mo-Fr'!D746&lt;&gt;"",'Selbsterklärung Mo-Fr'!D746,"")</f>
        <v/>
      </c>
      <c r="E746" s="33"/>
      <c r="F746" s="33"/>
      <c r="G746" s="2" t="str">
        <f>IF(B746&lt;&gt;"",MAX(0,B746-E746-F746)-(MAX(0,(B746-E746-F746))*(MAX(0,Stammdaten!$C$28-MAX(C746,D746))))+E746+F746,"")</f>
        <v/>
      </c>
      <c r="H746" s="33"/>
      <c r="I746" s="33"/>
      <c r="J746" s="2" t="str">
        <f t="shared" si="23"/>
        <v/>
      </c>
      <c r="K746" s="33"/>
      <c r="L746" s="2" t="str">
        <f t="shared" si="22"/>
        <v/>
      </c>
      <c r="M746" s="33"/>
    </row>
    <row r="747" spans="1:13" x14ac:dyDescent="0.25">
      <c r="A747" s="5" t="str">
        <f>IF(Marktlokationen!A746&lt;&gt;"",Marktlokationen!A746,"")</f>
        <v/>
      </c>
      <c r="B747" s="33"/>
      <c r="C747" s="17" t="str">
        <f>IF('Selbsterklärung Mo-Fr'!C747&lt;&gt;"",'Selbsterklärung Mo-Fr'!C747,"")</f>
        <v/>
      </c>
      <c r="D747" s="17" t="str">
        <f>IF('Selbsterklärung Mo-Fr'!D747&lt;&gt;"",'Selbsterklärung Mo-Fr'!D747,"")</f>
        <v/>
      </c>
      <c r="E747" s="33"/>
      <c r="F747" s="33"/>
      <c r="G747" s="2" t="str">
        <f>IF(B747&lt;&gt;"",MAX(0,B747-E747-F747)-(MAX(0,(B747-E747-F747))*(MAX(0,Stammdaten!$C$28-MAX(C747,D747))))+E747+F747,"")</f>
        <v/>
      </c>
      <c r="H747" s="33"/>
      <c r="I747" s="33"/>
      <c r="J747" s="2" t="str">
        <f t="shared" si="23"/>
        <v/>
      </c>
      <c r="K747" s="33"/>
      <c r="L747" s="2" t="str">
        <f t="shared" si="22"/>
        <v/>
      </c>
      <c r="M747" s="33"/>
    </row>
    <row r="748" spans="1:13" x14ac:dyDescent="0.25">
      <c r="A748" s="5" t="str">
        <f>IF(Marktlokationen!A747&lt;&gt;"",Marktlokationen!A747,"")</f>
        <v/>
      </c>
      <c r="B748" s="33"/>
      <c r="C748" s="17" t="str">
        <f>IF('Selbsterklärung Mo-Fr'!C748&lt;&gt;"",'Selbsterklärung Mo-Fr'!C748,"")</f>
        <v/>
      </c>
      <c r="D748" s="17" t="str">
        <f>IF('Selbsterklärung Mo-Fr'!D748&lt;&gt;"",'Selbsterklärung Mo-Fr'!D748,"")</f>
        <v/>
      </c>
      <c r="E748" s="33"/>
      <c r="F748" s="33"/>
      <c r="G748" s="2" t="str">
        <f>IF(B748&lt;&gt;"",MAX(0,B748-E748-F748)-(MAX(0,(B748-E748-F748))*(MAX(0,Stammdaten!$C$28-MAX(C748,D748))))+E748+F748,"")</f>
        <v/>
      </c>
      <c r="H748" s="33"/>
      <c r="I748" s="33"/>
      <c r="J748" s="2" t="str">
        <f t="shared" si="23"/>
        <v/>
      </c>
      <c r="K748" s="33"/>
      <c r="L748" s="2" t="str">
        <f t="shared" si="22"/>
        <v/>
      </c>
      <c r="M748" s="33"/>
    </row>
    <row r="749" spans="1:13" x14ac:dyDescent="0.25">
      <c r="A749" s="5" t="str">
        <f>IF(Marktlokationen!A748&lt;&gt;"",Marktlokationen!A748,"")</f>
        <v/>
      </c>
      <c r="B749" s="33"/>
      <c r="C749" s="17" t="str">
        <f>IF('Selbsterklärung Mo-Fr'!C749&lt;&gt;"",'Selbsterklärung Mo-Fr'!C749,"")</f>
        <v/>
      </c>
      <c r="D749" s="17" t="str">
        <f>IF('Selbsterklärung Mo-Fr'!D749&lt;&gt;"",'Selbsterklärung Mo-Fr'!D749,"")</f>
        <v/>
      </c>
      <c r="E749" s="33"/>
      <c r="F749" s="33"/>
      <c r="G749" s="2" t="str">
        <f>IF(B749&lt;&gt;"",MAX(0,B749-E749-F749)-(MAX(0,(B749-E749-F749))*(MAX(0,Stammdaten!$C$28-MAX(C749,D749))))+E749+F749,"")</f>
        <v/>
      </c>
      <c r="H749" s="33"/>
      <c r="I749" s="33"/>
      <c r="J749" s="2" t="str">
        <f t="shared" si="23"/>
        <v/>
      </c>
      <c r="K749" s="33"/>
      <c r="L749" s="2" t="str">
        <f t="shared" si="22"/>
        <v/>
      </c>
      <c r="M749" s="33"/>
    </row>
    <row r="750" spans="1:13" x14ac:dyDescent="0.25">
      <c r="A750" s="5" t="str">
        <f>IF(Marktlokationen!A749&lt;&gt;"",Marktlokationen!A749,"")</f>
        <v/>
      </c>
      <c r="B750" s="33"/>
      <c r="C750" s="17" t="str">
        <f>IF('Selbsterklärung Mo-Fr'!C750&lt;&gt;"",'Selbsterklärung Mo-Fr'!C750,"")</f>
        <v/>
      </c>
      <c r="D750" s="17" t="str">
        <f>IF('Selbsterklärung Mo-Fr'!D750&lt;&gt;"",'Selbsterklärung Mo-Fr'!D750,"")</f>
        <v/>
      </c>
      <c r="E750" s="33"/>
      <c r="F750" s="33"/>
      <c r="G750" s="2" t="str">
        <f>IF(B750&lt;&gt;"",MAX(0,B750-E750-F750)-(MAX(0,(B750-E750-F750))*(MAX(0,Stammdaten!$C$28-MAX(C750,D750))))+E750+F750,"")</f>
        <v/>
      </c>
      <c r="H750" s="33"/>
      <c r="I750" s="33"/>
      <c r="J750" s="2" t="str">
        <f t="shared" si="23"/>
        <v/>
      </c>
      <c r="K750" s="33"/>
      <c r="L750" s="2" t="str">
        <f t="shared" si="22"/>
        <v/>
      </c>
      <c r="M750" s="33"/>
    </row>
    <row r="751" spans="1:13" x14ac:dyDescent="0.25">
      <c r="A751" s="5" t="str">
        <f>IF(Marktlokationen!A750&lt;&gt;"",Marktlokationen!A750,"")</f>
        <v/>
      </c>
      <c r="B751" s="33"/>
      <c r="C751" s="17" t="str">
        <f>IF('Selbsterklärung Mo-Fr'!C751&lt;&gt;"",'Selbsterklärung Mo-Fr'!C751,"")</f>
        <v/>
      </c>
      <c r="D751" s="17" t="str">
        <f>IF('Selbsterklärung Mo-Fr'!D751&lt;&gt;"",'Selbsterklärung Mo-Fr'!D751,"")</f>
        <v/>
      </c>
      <c r="E751" s="33"/>
      <c r="F751" s="33"/>
      <c r="G751" s="2" t="str">
        <f>IF(B751&lt;&gt;"",MAX(0,B751-E751-F751)-(MAX(0,(B751-E751-F751))*(MAX(0,Stammdaten!$C$28-MAX(C751,D751))))+E751+F751,"")</f>
        <v/>
      </c>
      <c r="H751" s="33"/>
      <c r="I751" s="33"/>
      <c r="J751" s="2" t="str">
        <f t="shared" si="23"/>
        <v/>
      </c>
      <c r="K751" s="33"/>
      <c r="L751" s="2" t="str">
        <f t="shared" si="22"/>
        <v/>
      </c>
      <c r="M751" s="33"/>
    </row>
    <row r="752" spans="1:13" x14ac:dyDescent="0.25">
      <c r="A752" s="5" t="str">
        <f>IF(Marktlokationen!A751&lt;&gt;"",Marktlokationen!A751,"")</f>
        <v/>
      </c>
      <c r="B752" s="33"/>
      <c r="C752" s="17" t="str">
        <f>IF('Selbsterklärung Mo-Fr'!C752&lt;&gt;"",'Selbsterklärung Mo-Fr'!C752,"")</f>
        <v/>
      </c>
      <c r="D752" s="17" t="str">
        <f>IF('Selbsterklärung Mo-Fr'!D752&lt;&gt;"",'Selbsterklärung Mo-Fr'!D752,"")</f>
        <v/>
      </c>
      <c r="E752" s="33"/>
      <c r="F752" s="33"/>
      <c r="G752" s="2" t="str">
        <f>IF(B752&lt;&gt;"",MAX(0,B752-E752-F752)-(MAX(0,(B752-E752-F752))*(MAX(0,Stammdaten!$C$28-MAX(C752,D752))))+E752+F752,"")</f>
        <v/>
      </c>
      <c r="H752" s="33"/>
      <c r="I752" s="33"/>
      <c r="J752" s="2" t="str">
        <f t="shared" si="23"/>
        <v/>
      </c>
      <c r="K752" s="33"/>
      <c r="L752" s="2" t="str">
        <f t="shared" si="22"/>
        <v/>
      </c>
      <c r="M752" s="33"/>
    </row>
    <row r="753" spans="1:13" x14ac:dyDescent="0.25">
      <c r="A753" s="5" t="str">
        <f>IF(Marktlokationen!A752&lt;&gt;"",Marktlokationen!A752,"")</f>
        <v/>
      </c>
      <c r="B753" s="33"/>
      <c r="C753" s="17" t="str">
        <f>IF('Selbsterklärung Mo-Fr'!C753&lt;&gt;"",'Selbsterklärung Mo-Fr'!C753,"")</f>
        <v/>
      </c>
      <c r="D753" s="17" t="str">
        <f>IF('Selbsterklärung Mo-Fr'!D753&lt;&gt;"",'Selbsterklärung Mo-Fr'!D753,"")</f>
        <v/>
      </c>
      <c r="E753" s="33"/>
      <c r="F753" s="33"/>
      <c r="G753" s="2" t="str">
        <f>IF(B753&lt;&gt;"",MAX(0,B753-E753-F753)-(MAX(0,(B753-E753-F753))*(MAX(0,Stammdaten!$C$28-MAX(C753,D753))))+E753+F753,"")</f>
        <v/>
      </c>
      <c r="H753" s="33"/>
      <c r="I753" s="33"/>
      <c r="J753" s="2" t="str">
        <f t="shared" si="23"/>
        <v/>
      </c>
      <c r="K753" s="33"/>
      <c r="L753" s="2" t="str">
        <f t="shared" si="22"/>
        <v/>
      </c>
      <c r="M753" s="33"/>
    </row>
    <row r="754" spans="1:13" x14ac:dyDescent="0.25">
      <c r="A754" s="5" t="str">
        <f>IF(Marktlokationen!A753&lt;&gt;"",Marktlokationen!A753,"")</f>
        <v/>
      </c>
      <c r="B754" s="33"/>
      <c r="C754" s="17" t="str">
        <f>IF('Selbsterklärung Mo-Fr'!C754&lt;&gt;"",'Selbsterklärung Mo-Fr'!C754,"")</f>
        <v/>
      </c>
      <c r="D754" s="17" t="str">
        <f>IF('Selbsterklärung Mo-Fr'!D754&lt;&gt;"",'Selbsterklärung Mo-Fr'!D754,"")</f>
        <v/>
      </c>
      <c r="E754" s="33"/>
      <c r="F754" s="33"/>
      <c r="G754" s="2" t="str">
        <f>IF(B754&lt;&gt;"",MAX(0,B754-E754-F754)-(MAX(0,(B754-E754-F754))*(MAX(0,Stammdaten!$C$28-MAX(C754,D754))))+E754+F754,"")</f>
        <v/>
      </c>
      <c r="H754" s="33"/>
      <c r="I754" s="33"/>
      <c r="J754" s="2" t="str">
        <f t="shared" si="23"/>
        <v/>
      </c>
      <c r="K754" s="33"/>
      <c r="L754" s="2" t="str">
        <f t="shared" si="22"/>
        <v/>
      </c>
      <c r="M754" s="33"/>
    </row>
    <row r="755" spans="1:13" x14ac:dyDescent="0.25">
      <c r="A755" s="5" t="str">
        <f>IF(Marktlokationen!A754&lt;&gt;"",Marktlokationen!A754,"")</f>
        <v/>
      </c>
      <c r="B755" s="33"/>
      <c r="C755" s="17" t="str">
        <f>IF('Selbsterklärung Mo-Fr'!C755&lt;&gt;"",'Selbsterklärung Mo-Fr'!C755,"")</f>
        <v/>
      </c>
      <c r="D755" s="17" t="str">
        <f>IF('Selbsterklärung Mo-Fr'!D755&lt;&gt;"",'Selbsterklärung Mo-Fr'!D755,"")</f>
        <v/>
      </c>
      <c r="E755" s="33"/>
      <c r="F755" s="33"/>
      <c r="G755" s="2" t="str">
        <f>IF(B755&lt;&gt;"",MAX(0,B755-E755-F755)-(MAX(0,(B755-E755-F755))*(MAX(0,Stammdaten!$C$28-MAX(C755,D755))))+E755+F755,"")</f>
        <v/>
      </c>
      <c r="H755" s="33"/>
      <c r="I755" s="33"/>
      <c r="J755" s="2" t="str">
        <f t="shared" si="23"/>
        <v/>
      </c>
      <c r="K755" s="33"/>
      <c r="L755" s="2" t="str">
        <f t="shared" si="22"/>
        <v/>
      </c>
      <c r="M755" s="33"/>
    </row>
    <row r="756" spans="1:13" x14ac:dyDescent="0.25">
      <c r="A756" s="5" t="str">
        <f>IF(Marktlokationen!A755&lt;&gt;"",Marktlokationen!A755,"")</f>
        <v/>
      </c>
      <c r="B756" s="33"/>
      <c r="C756" s="17" t="str">
        <f>IF('Selbsterklärung Mo-Fr'!C756&lt;&gt;"",'Selbsterklärung Mo-Fr'!C756,"")</f>
        <v/>
      </c>
      <c r="D756" s="17" t="str">
        <f>IF('Selbsterklärung Mo-Fr'!D756&lt;&gt;"",'Selbsterklärung Mo-Fr'!D756,"")</f>
        <v/>
      </c>
      <c r="E756" s="33"/>
      <c r="F756" s="33"/>
      <c r="G756" s="2" t="str">
        <f>IF(B756&lt;&gt;"",MAX(0,B756-E756-F756)-(MAX(0,(B756-E756-F756))*(MAX(0,Stammdaten!$C$28-MAX(C756,D756))))+E756+F756,"")</f>
        <v/>
      </c>
      <c r="H756" s="33"/>
      <c r="I756" s="33"/>
      <c r="J756" s="2" t="str">
        <f t="shared" si="23"/>
        <v/>
      </c>
      <c r="K756" s="33"/>
      <c r="L756" s="2" t="str">
        <f t="shared" si="22"/>
        <v/>
      </c>
      <c r="M756" s="33"/>
    </row>
    <row r="757" spans="1:13" x14ac:dyDescent="0.25">
      <c r="A757" s="5" t="str">
        <f>IF(Marktlokationen!A756&lt;&gt;"",Marktlokationen!A756,"")</f>
        <v/>
      </c>
      <c r="B757" s="33"/>
      <c r="C757" s="17" t="str">
        <f>IF('Selbsterklärung Mo-Fr'!C757&lt;&gt;"",'Selbsterklärung Mo-Fr'!C757,"")</f>
        <v/>
      </c>
      <c r="D757" s="17" t="str">
        <f>IF('Selbsterklärung Mo-Fr'!D757&lt;&gt;"",'Selbsterklärung Mo-Fr'!D757,"")</f>
        <v/>
      </c>
      <c r="E757" s="33"/>
      <c r="F757" s="33"/>
      <c r="G757" s="2" t="str">
        <f>IF(B757&lt;&gt;"",MAX(0,B757-E757-F757)-(MAX(0,(B757-E757-F757))*(MAX(0,Stammdaten!$C$28-MAX(C757,D757))))+E757+F757,"")</f>
        <v/>
      </c>
      <c r="H757" s="33"/>
      <c r="I757" s="33"/>
      <c r="J757" s="2" t="str">
        <f t="shared" si="23"/>
        <v/>
      </c>
      <c r="K757" s="33"/>
      <c r="L757" s="2" t="str">
        <f t="shared" si="22"/>
        <v/>
      </c>
      <c r="M757" s="33"/>
    </row>
    <row r="758" spans="1:13" x14ac:dyDescent="0.25">
      <c r="A758" s="5" t="str">
        <f>IF(Marktlokationen!A757&lt;&gt;"",Marktlokationen!A757,"")</f>
        <v/>
      </c>
      <c r="B758" s="33"/>
      <c r="C758" s="17" t="str">
        <f>IF('Selbsterklärung Mo-Fr'!C758&lt;&gt;"",'Selbsterklärung Mo-Fr'!C758,"")</f>
        <v/>
      </c>
      <c r="D758" s="17" t="str">
        <f>IF('Selbsterklärung Mo-Fr'!D758&lt;&gt;"",'Selbsterklärung Mo-Fr'!D758,"")</f>
        <v/>
      </c>
      <c r="E758" s="33"/>
      <c r="F758" s="33"/>
      <c r="G758" s="2" t="str">
        <f>IF(B758&lt;&gt;"",MAX(0,B758-E758-F758)-(MAX(0,(B758-E758-F758))*(MAX(0,Stammdaten!$C$28-MAX(C758,D758))))+E758+F758,"")</f>
        <v/>
      </c>
      <c r="H758" s="33"/>
      <c r="I758" s="33"/>
      <c r="J758" s="2" t="str">
        <f t="shared" si="23"/>
        <v/>
      </c>
      <c r="K758" s="33"/>
      <c r="L758" s="2" t="str">
        <f t="shared" si="22"/>
        <v/>
      </c>
      <c r="M758" s="33"/>
    </row>
    <row r="759" spans="1:13" x14ac:dyDescent="0.25">
      <c r="A759" s="5" t="str">
        <f>IF(Marktlokationen!A758&lt;&gt;"",Marktlokationen!A758,"")</f>
        <v/>
      </c>
      <c r="B759" s="33"/>
      <c r="C759" s="17" t="str">
        <f>IF('Selbsterklärung Mo-Fr'!C759&lt;&gt;"",'Selbsterklärung Mo-Fr'!C759,"")</f>
        <v/>
      </c>
      <c r="D759" s="17" t="str">
        <f>IF('Selbsterklärung Mo-Fr'!D759&lt;&gt;"",'Selbsterklärung Mo-Fr'!D759,"")</f>
        <v/>
      </c>
      <c r="E759" s="33"/>
      <c r="F759" s="33"/>
      <c r="G759" s="2" t="str">
        <f>IF(B759&lt;&gt;"",MAX(0,B759-E759-F759)-(MAX(0,(B759-E759-F759))*(MAX(0,Stammdaten!$C$28-MAX(C759,D759))))+E759+F759,"")</f>
        <v/>
      </c>
      <c r="H759" s="33"/>
      <c r="I759" s="33"/>
      <c r="J759" s="2" t="str">
        <f t="shared" si="23"/>
        <v/>
      </c>
      <c r="K759" s="33"/>
      <c r="L759" s="2" t="str">
        <f t="shared" si="22"/>
        <v/>
      </c>
      <c r="M759" s="33"/>
    </row>
    <row r="760" spans="1:13" x14ac:dyDescent="0.25">
      <c r="A760" s="5" t="str">
        <f>IF(Marktlokationen!A759&lt;&gt;"",Marktlokationen!A759,"")</f>
        <v/>
      </c>
      <c r="B760" s="33"/>
      <c r="C760" s="17" t="str">
        <f>IF('Selbsterklärung Mo-Fr'!C760&lt;&gt;"",'Selbsterklärung Mo-Fr'!C760,"")</f>
        <v/>
      </c>
      <c r="D760" s="17" t="str">
        <f>IF('Selbsterklärung Mo-Fr'!D760&lt;&gt;"",'Selbsterklärung Mo-Fr'!D760,"")</f>
        <v/>
      </c>
      <c r="E760" s="33"/>
      <c r="F760" s="33"/>
      <c r="G760" s="2" t="str">
        <f>IF(B760&lt;&gt;"",MAX(0,B760-E760-F760)-(MAX(0,(B760-E760-F760))*(MAX(0,Stammdaten!$C$28-MAX(C760,D760))))+E760+F760,"")</f>
        <v/>
      </c>
      <c r="H760" s="33"/>
      <c r="I760" s="33"/>
      <c r="J760" s="2" t="str">
        <f t="shared" si="23"/>
        <v/>
      </c>
      <c r="K760" s="33"/>
      <c r="L760" s="2" t="str">
        <f t="shared" si="22"/>
        <v/>
      </c>
      <c r="M760" s="33"/>
    </row>
    <row r="761" spans="1:13" x14ac:dyDescent="0.25">
      <c r="A761" s="5" t="str">
        <f>IF(Marktlokationen!A760&lt;&gt;"",Marktlokationen!A760,"")</f>
        <v/>
      </c>
      <c r="B761" s="33"/>
      <c r="C761" s="17" t="str">
        <f>IF('Selbsterklärung Mo-Fr'!C761&lt;&gt;"",'Selbsterklärung Mo-Fr'!C761,"")</f>
        <v/>
      </c>
      <c r="D761" s="17" t="str">
        <f>IF('Selbsterklärung Mo-Fr'!D761&lt;&gt;"",'Selbsterklärung Mo-Fr'!D761,"")</f>
        <v/>
      </c>
      <c r="E761" s="33"/>
      <c r="F761" s="33"/>
      <c r="G761" s="2" t="str">
        <f>IF(B761&lt;&gt;"",MAX(0,B761-E761-F761)-(MAX(0,(B761-E761-F761))*(MAX(0,Stammdaten!$C$28-MAX(C761,D761))))+E761+F761,"")</f>
        <v/>
      </c>
      <c r="H761" s="33"/>
      <c r="I761" s="33"/>
      <c r="J761" s="2" t="str">
        <f t="shared" si="23"/>
        <v/>
      </c>
      <c r="K761" s="33"/>
      <c r="L761" s="2" t="str">
        <f t="shared" si="22"/>
        <v/>
      </c>
      <c r="M761" s="33"/>
    </row>
    <row r="762" spans="1:13" x14ac:dyDescent="0.25">
      <c r="A762" s="5" t="str">
        <f>IF(Marktlokationen!A761&lt;&gt;"",Marktlokationen!A761,"")</f>
        <v/>
      </c>
      <c r="B762" s="33"/>
      <c r="C762" s="17" t="str">
        <f>IF('Selbsterklärung Mo-Fr'!C762&lt;&gt;"",'Selbsterklärung Mo-Fr'!C762,"")</f>
        <v/>
      </c>
      <c r="D762" s="17" t="str">
        <f>IF('Selbsterklärung Mo-Fr'!D762&lt;&gt;"",'Selbsterklärung Mo-Fr'!D762,"")</f>
        <v/>
      </c>
      <c r="E762" s="33"/>
      <c r="F762" s="33"/>
      <c r="G762" s="2" t="str">
        <f>IF(B762&lt;&gt;"",MAX(0,B762-E762-F762)-(MAX(0,(B762-E762-F762))*(MAX(0,Stammdaten!$C$28-MAX(C762,D762))))+E762+F762,"")</f>
        <v/>
      </c>
      <c r="H762" s="33"/>
      <c r="I762" s="33"/>
      <c r="J762" s="2" t="str">
        <f t="shared" si="23"/>
        <v/>
      </c>
      <c r="K762" s="33"/>
      <c r="L762" s="2" t="str">
        <f t="shared" si="22"/>
        <v/>
      </c>
      <c r="M762" s="33"/>
    </row>
    <row r="763" spans="1:13" x14ac:dyDescent="0.25">
      <c r="A763" s="5" t="str">
        <f>IF(Marktlokationen!A762&lt;&gt;"",Marktlokationen!A762,"")</f>
        <v/>
      </c>
      <c r="B763" s="33"/>
      <c r="C763" s="17" t="str">
        <f>IF('Selbsterklärung Mo-Fr'!C763&lt;&gt;"",'Selbsterklärung Mo-Fr'!C763,"")</f>
        <v/>
      </c>
      <c r="D763" s="17" t="str">
        <f>IF('Selbsterklärung Mo-Fr'!D763&lt;&gt;"",'Selbsterklärung Mo-Fr'!D763,"")</f>
        <v/>
      </c>
      <c r="E763" s="33"/>
      <c r="F763" s="33"/>
      <c r="G763" s="2" t="str">
        <f>IF(B763&lt;&gt;"",MAX(0,B763-E763-F763)-(MAX(0,(B763-E763-F763))*(MAX(0,Stammdaten!$C$28-MAX(C763,D763))))+E763+F763,"")</f>
        <v/>
      </c>
      <c r="H763" s="33"/>
      <c r="I763" s="33"/>
      <c r="J763" s="2" t="str">
        <f t="shared" si="23"/>
        <v/>
      </c>
      <c r="K763" s="33"/>
      <c r="L763" s="2" t="str">
        <f t="shared" si="22"/>
        <v/>
      </c>
      <c r="M763" s="33"/>
    </row>
    <row r="764" spans="1:13" x14ac:dyDescent="0.25">
      <c r="A764" s="5" t="str">
        <f>IF(Marktlokationen!A763&lt;&gt;"",Marktlokationen!A763,"")</f>
        <v/>
      </c>
      <c r="B764" s="33"/>
      <c r="C764" s="17" t="str">
        <f>IF('Selbsterklärung Mo-Fr'!C764&lt;&gt;"",'Selbsterklärung Mo-Fr'!C764,"")</f>
        <v/>
      </c>
      <c r="D764" s="17" t="str">
        <f>IF('Selbsterklärung Mo-Fr'!D764&lt;&gt;"",'Selbsterklärung Mo-Fr'!D764,"")</f>
        <v/>
      </c>
      <c r="E764" s="33"/>
      <c r="F764" s="33"/>
      <c r="G764" s="2" t="str">
        <f>IF(B764&lt;&gt;"",MAX(0,B764-E764-F764)-(MAX(0,(B764-E764-F764))*(MAX(0,Stammdaten!$C$28-MAX(C764,D764))))+E764+F764,"")</f>
        <v/>
      </c>
      <c r="H764" s="33"/>
      <c r="I764" s="33"/>
      <c r="J764" s="2" t="str">
        <f t="shared" si="23"/>
        <v/>
      </c>
      <c r="K764" s="33"/>
      <c r="L764" s="2" t="str">
        <f t="shared" si="22"/>
        <v/>
      </c>
      <c r="M764" s="33"/>
    </row>
    <row r="765" spans="1:13" x14ac:dyDescent="0.25">
      <c r="A765" s="5" t="str">
        <f>IF(Marktlokationen!A764&lt;&gt;"",Marktlokationen!A764,"")</f>
        <v/>
      </c>
      <c r="B765" s="33"/>
      <c r="C765" s="17" t="str">
        <f>IF('Selbsterklärung Mo-Fr'!C765&lt;&gt;"",'Selbsterklärung Mo-Fr'!C765,"")</f>
        <v/>
      </c>
      <c r="D765" s="17" t="str">
        <f>IF('Selbsterklärung Mo-Fr'!D765&lt;&gt;"",'Selbsterklärung Mo-Fr'!D765,"")</f>
        <v/>
      </c>
      <c r="E765" s="33"/>
      <c r="F765" s="33"/>
      <c r="G765" s="2" t="str">
        <f>IF(B765&lt;&gt;"",MAX(0,B765-E765-F765)-(MAX(0,(B765-E765-F765))*(MAX(0,Stammdaten!$C$28-MAX(C765,D765))))+E765+F765,"")</f>
        <v/>
      </c>
      <c r="H765" s="33"/>
      <c r="I765" s="33"/>
      <c r="J765" s="2" t="str">
        <f t="shared" si="23"/>
        <v/>
      </c>
      <c r="K765" s="33"/>
      <c r="L765" s="2" t="str">
        <f t="shared" si="22"/>
        <v/>
      </c>
      <c r="M765" s="33"/>
    </row>
    <row r="766" spans="1:13" x14ac:dyDescent="0.25">
      <c r="A766" s="5" t="str">
        <f>IF(Marktlokationen!A765&lt;&gt;"",Marktlokationen!A765,"")</f>
        <v/>
      </c>
      <c r="B766" s="33"/>
      <c r="C766" s="17" t="str">
        <f>IF('Selbsterklärung Mo-Fr'!C766&lt;&gt;"",'Selbsterklärung Mo-Fr'!C766,"")</f>
        <v/>
      </c>
      <c r="D766" s="17" t="str">
        <f>IF('Selbsterklärung Mo-Fr'!D766&lt;&gt;"",'Selbsterklärung Mo-Fr'!D766,"")</f>
        <v/>
      </c>
      <c r="E766" s="33"/>
      <c r="F766" s="33"/>
      <c r="G766" s="2" t="str">
        <f>IF(B766&lt;&gt;"",MAX(0,B766-E766-F766)-(MAX(0,(B766-E766-F766))*(MAX(0,Stammdaten!$C$28-MAX(C766,D766))))+E766+F766,"")</f>
        <v/>
      </c>
      <c r="H766" s="33"/>
      <c r="I766" s="33"/>
      <c r="J766" s="2" t="str">
        <f t="shared" si="23"/>
        <v/>
      </c>
      <c r="K766" s="33"/>
      <c r="L766" s="2" t="str">
        <f t="shared" si="22"/>
        <v/>
      </c>
      <c r="M766" s="33"/>
    </row>
    <row r="767" spans="1:13" x14ac:dyDescent="0.25">
      <c r="A767" s="5" t="str">
        <f>IF(Marktlokationen!A766&lt;&gt;"",Marktlokationen!A766,"")</f>
        <v/>
      </c>
      <c r="B767" s="33"/>
      <c r="C767" s="17" t="str">
        <f>IF('Selbsterklärung Mo-Fr'!C767&lt;&gt;"",'Selbsterklärung Mo-Fr'!C767,"")</f>
        <v/>
      </c>
      <c r="D767" s="17" t="str">
        <f>IF('Selbsterklärung Mo-Fr'!D767&lt;&gt;"",'Selbsterklärung Mo-Fr'!D767,"")</f>
        <v/>
      </c>
      <c r="E767" s="33"/>
      <c r="F767" s="33"/>
      <c r="G767" s="2" t="str">
        <f>IF(B767&lt;&gt;"",MAX(0,B767-E767-F767)-(MAX(0,(B767-E767-F767))*(MAX(0,Stammdaten!$C$28-MAX(C767,D767))))+E767+F767,"")</f>
        <v/>
      </c>
      <c r="H767" s="33"/>
      <c r="I767" s="33"/>
      <c r="J767" s="2" t="str">
        <f t="shared" si="23"/>
        <v/>
      </c>
      <c r="K767" s="33"/>
      <c r="L767" s="2" t="str">
        <f t="shared" si="22"/>
        <v/>
      </c>
      <c r="M767" s="33"/>
    </row>
    <row r="768" spans="1:13" x14ac:dyDescent="0.25">
      <c r="A768" s="5" t="str">
        <f>IF(Marktlokationen!A767&lt;&gt;"",Marktlokationen!A767,"")</f>
        <v/>
      </c>
      <c r="B768" s="33"/>
      <c r="C768" s="17" t="str">
        <f>IF('Selbsterklärung Mo-Fr'!C768&lt;&gt;"",'Selbsterklärung Mo-Fr'!C768,"")</f>
        <v/>
      </c>
      <c r="D768" s="17" t="str">
        <f>IF('Selbsterklärung Mo-Fr'!D768&lt;&gt;"",'Selbsterklärung Mo-Fr'!D768,"")</f>
        <v/>
      </c>
      <c r="E768" s="33"/>
      <c r="F768" s="33"/>
      <c r="G768" s="2" t="str">
        <f>IF(B768&lt;&gt;"",MAX(0,B768-E768-F768)-(MAX(0,(B768-E768-F768))*(MAX(0,Stammdaten!$C$28-MAX(C768,D768))))+E768+F768,"")</f>
        <v/>
      </c>
      <c r="H768" s="33"/>
      <c r="I768" s="33"/>
      <c r="J768" s="2" t="str">
        <f t="shared" si="23"/>
        <v/>
      </c>
      <c r="K768" s="33"/>
      <c r="L768" s="2" t="str">
        <f t="shared" si="22"/>
        <v/>
      </c>
      <c r="M768" s="33"/>
    </row>
    <row r="769" spans="1:13" x14ac:dyDescent="0.25">
      <c r="A769" s="5" t="str">
        <f>IF(Marktlokationen!A768&lt;&gt;"",Marktlokationen!A768,"")</f>
        <v/>
      </c>
      <c r="B769" s="33"/>
      <c r="C769" s="17" t="str">
        <f>IF('Selbsterklärung Mo-Fr'!C769&lt;&gt;"",'Selbsterklärung Mo-Fr'!C769,"")</f>
        <v/>
      </c>
      <c r="D769" s="17" t="str">
        <f>IF('Selbsterklärung Mo-Fr'!D769&lt;&gt;"",'Selbsterklärung Mo-Fr'!D769,"")</f>
        <v/>
      </c>
      <c r="E769" s="33"/>
      <c r="F769" s="33"/>
      <c r="G769" s="2" t="str">
        <f>IF(B769&lt;&gt;"",MAX(0,B769-E769-F769)-(MAX(0,(B769-E769-F769))*(MAX(0,Stammdaten!$C$28-MAX(C769,D769))))+E769+F769,"")</f>
        <v/>
      </c>
      <c r="H769" s="33"/>
      <c r="I769" s="33"/>
      <c r="J769" s="2" t="str">
        <f t="shared" si="23"/>
        <v/>
      </c>
      <c r="K769" s="33"/>
      <c r="L769" s="2" t="str">
        <f t="shared" si="22"/>
        <v/>
      </c>
      <c r="M769" s="33"/>
    </row>
    <row r="770" spans="1:13" x14ac:dyDescent="0.25">
      <c r="A770" s="5" t="str">
        <f>IF(Marktlokationen!A769&lt;&gt;"",Marktlokationen!A769,"")</f>
        <v/>
      </c>
      <c r="B770" s="33"/>
      <c r="C770" s="17" t="str">
        <f>IF('Selbsterklärung Mo-Fr'!C770&lt;&gt;"",'Selbsterklärung Mo-Fr'!C770,"")</f>
        <v/>
      </c>
      <c r="D770" s="17" t="str">
        <f>IF('Selbsterklärung Mo-Fr'!D770&lt;&gt;"",'Selbsterklärung Mo-Fr'!D770,"")</f>
        <v/>
      </c>
      <c r="E770" s="33"/>
      <c r="F770" s="33"/>
      <c r="G770" s="2" t="str">
        <f>IF(B770&lt;&gt;"",MAX(0,B770-E770-F770)-(MAX(0,(B770-E770-F770))*(MAX(0,Stammdaten!$C$28-MAX(C770,D770))))+E770+F770,"")</f>
        <v/>
      </c>
      <c r="H770" s="33"/>
      <c r="I770" s="33"/>
      <c r="J770" s="2" t="str">
        <f t="shared" si="23"/>
        <v/>
      </c>
      <c r="K770" s="33"/>
      <c r="L770" s="2" t="str">
        <f t="shared" si="22"/>
        <v/>
      </c>
      <c r="M770" s="33"/>
    </row>
    <row r="771" spans="1:13" x14ac:dyDescent="0.25">
      <c r="A771" s="5" t="str">
        <f>IF(Marktlokationen!A770&lt;&gt;"",Marktlokationen!A770,"")</f>
        <v/>
      </c>
      <c r="B771" s="33"/>
      <c r="C771" s="17" t="str">
        <f>IF('Selbsterklärung Mo-Fr'!C771&lt;&gt;"",'Selbsterklärung Mo-Fr'!C771,"")</f>
        <v/>
      </c>
      <c r="D771" s="17" t="str">
        <f>IF('Selbsterklärung Mo-Fr'!D771&lt;&gt;"",'Selbsterklärung Mo-Fr'!D771,"")</f>
        <v/>
      </c>
      <c r="E771" s="33"/>
      <c r="F771" s="33"/>
      <c r="G771" s="2" t="str">
        <f>IF(B771&lt;&gt;"",MAX(0,B771-E771-F771)-(MAX(0,(B771-E771-F771))*(MAX(0,Stammdaten!$C$28-MAX(C771,D771))))+E771+F771,"")</f>
        <v/>
      </c>
      <c r="H771" s="33"/>
      <c r="I771" s="33"/>
      <c r="J771" s="2" t="str">
        <f t="shared" si="23"/>
        <v/>
      </c>
      <c r="K771" s="33"/>
      <c r="L771" s="2" t="str">
        <f t="shared" ref="L771:L834" si="24">IF(B771&lt;&gt;"",IF(SUM($K$3:$K$1002)&lt;&gt;0,"Summe der Veränderungen zu hoch/niedrig",IF(J771+K771&gt;=0,J771+K771,"Pooling-Veränderung zu hoch")),"")</f>
        <v/>
      </c>
      <c r="M771" s="33"/>
    </row>
    <row r="772" spans="1:13" x14ac:dyDescent="0.25">
      <c r="A772" s="5" t="str">
        <f>IF(Marktlokationen!A771&lt;&gt;"",Marktlokationen!A771,"")</f>
        <v/>
      </c>
      <c r="B772" s="33"/>
      <c r="C772" s="17" t="str">
        <f>IF('Selbsterklärung Mo-Fr'!C772&lt;&gt;"",'Selbsterklärung Mo-Fr'!C772,"")</f>
        <v/>
      </c>
      <c r="D772" s="17" t="str">
        <f>IF('Selbsterklärung Mo-Fr'!D772&lt;&gt;"",'Selbsterklärung Mo-Fr'!D772,"")</f>
        <v/>
      </c>
      <c r="E772" s="33"/>
      <c r="F772" s="33"/>
      <c r="G772" s="2" t="str">
        <f>IF(B772&lt;&gt;"",MAX(0,B772-E772-F772)-(MAX(0,(B772-E772-F772))*(MAX(0,Stammdaten!$C$28-MAX(C772,D772))))+E772+F772,"")</f>
        <v/>
      </c>
      <c r="H772" s="33"/>
      <c r="I772" s="33"/>
      <c r="J772" s="2" t="str">
        <f t="shared" ref="J772:J835" si="25">IF(H772="Ja",I772,G772)</f>
        <v/>
      </c>
      <c r="K772" s="33"/>
      <c r="L772" s="2" t="str">
        <f t="shared" si="24"/>
        <v/>
      </c>
      <c r="M772" s="33"/>
    </row>
    <row r="773" spans="1:13" x14ac:dyDescent="0.25">
      <c r="A773" s="5" t="str">
        <f>IF(Marktlokationen!A772&lt;&gt;"",Marktlokationen!A772,"")</f>
        <v/>
      </c>
      <c r="B773" s="33"/>
      <c r="C773" s="17" t="str">
        <f>IF('Selbsterklärung Mo-Fr'!C773&lt;&gt;"",'Selbsterklärung Mo-Fr'!C773,"")</f>
        <v/>
      </c>
      <c r="D773" s="17" t="str">
        <f>IF('Selbsterklärung Mo-Fr'!D773&lt;&gt;"",'Selbsterklärung Mo-Fr'!D773,"")</f>
        <v/>
      </c>
      <c r="E773" s="33"/>
      <c r="F773" s="33"/>
      <c r="G773" s="2" t="str">
        <f>IF(B773&lt;&gt;"",MAX(0,B773-E773-F773)-(MAX(0,(B773-E773-F773))*(MAX(0,Stammdaten!$C$28-MAX(C773,D773))))+E773+F773,"")</f>
        <v/>
      </c>
      <c r="H773" s="33"/>
      <c r="I773" s="33"/>
      <c r="J773" s="2" t="str">
        <f t="shared" si="25"/>
        <v/>
      </c>
      <c r="K773" s="33"/>
      <c r="L773" s="2" t="str">
        <f t="shared" si="24"/>
        <v/>
      </c>
      <c r="M773" s="33"/>
    </row>
    <row r="774" spans="1:13" x14ac:dyDescent="0.25">
      <c r="A774" s="5" t="str">
        <f>IF(Marktlokationen!A773&lt;&gt;"",Marktlokationen!A773,"")</f>
        <v/>
      </c>
      <c r="B774" s="33"/>
      <c r="C774" s="17" t="str">
        <f>IF('Selbsterklärung Mo-Fr'!C774&lt;&gt;"",'Selbsterklärung Mo-Fr'!C774,"")</f>
        <v/>
      </c>
      <c r="D774" s="17" t="str">
        <f>IF('Selbsterklärung Mo-Fr'!D774&lt;&gt;"",'Selbsterklärung Mo-Fr'!D774,"")</f>
        <v/>
      </c>
      <c r="E774" s="33"/>
      <c r="F774" s="33"/>
      <c r="G774" s="2" t="str">
        <f>IF(B774&lt;&gt;"",MAX(0,B774-E774-F774)-(MAX(0,(B774-E774-F774))*(MAX(0,Stammdaten!$C$28-MAX(C774,D774))))+E774+F774,"")</f>
        <v/>
      </c>
      <c r="H774" s="33"/>
      <c r="I774" s="33"/>
      <c r="J774" s="2" t="str">
        <f t="shared" si="25"/>
        <v/>
      </c>
      <c r="K774" s="33"/>
      <c r="L774" s="2" t="str">
        <f t="shared" si="24"/>
        <v/>
      </c>
      <c r="M774" s="33"/>
    </row>
    <row r="775" spans="1:13" x14ac:dyDescent="0.25">
      <c r="A775" s="5" t="str">
        <f>IF(Marktlokationen!A774&lt;&gt;"",Marktlokationen!A774,"")</f>
        <v/>
      </c>
      <c r="B775" s="33"/>
      <c r="C775" s="17" t="str">
        <f>IF('Selbsterklärung Mo-Fr'!C775&lt;&gt;"",'Selbsterklärung Mo-Fr'!C775,"")</f>
        <v/>
      </c>
      <c r="D775" s="17" t="str">
        <f>IF('Selbsterklärung Mo-Fr'!D775&lt;&gt;"",'Selbsterklärung Mo-Fr'!D775,"")</f>
        <v/>
      </c>
      <c r="E775" s="33"/>
      <c r="F775" s="33"/>
      <c r="G775" s="2" t="str">
        <f>IF(B775&lt;&gt;"",MAX(0,B775-E775-F775)-(MAX(0,(B775-E775-F775))*(MAX(0,Stammdaten!$C$28-MAX(C775,D775))))+E775+F775,"")</f>
        <v/>
      </c>
      <c r="H775" s="33"/>
      <c r="I775" s="33"/>
      <c r="J775" s="2" t="str">
        <f t="shared" si="25"/>
        <v/>
      </c>
      <c r="K775" s="33"/>
      <c r="L775" s="2" t="str">
        <f t="shared" si="24"/>
        <v/>
      </c>
      <c r="M775" s="33"/>
    </row>
    <row r="776" spans="1:13" x14ac:dyDescent="0.25">
      <c r="A776" s="5" t="str">
        <f>IF(Marktlokationen!A775&lt;&gt;"",Marktlokationen!A775,"")</f>
        <v/>
      </c>
      <c r="B776" s="33"/>
      <c r="C776" s="17" t="str">
        <f>IF('Selbsterklärung Mo-Fr'!C776&lt;&gt;"",'Selbsterklärung Mo-Fr'!C776,"")</f>
        <v/>
      </c>
      <c r="D776" s="17" t="str">
        <f>IF('Selbsterklärung Mo-Fr'!D776&lt;&gt;"",'Selbsterklärung Mo-Fr'!D776,"")</f>
        <v/>
      </c>
      <c r="E776" s="33"/>
      <c r="F776" s="33"/>
      <c r="G776" s="2" t="str">
        <f>IF(B776&lt;&gt;"",MAX(0,B776-E776-F776)-(MAX(0,(B776-E776-F776))*(MAX(0,Stammdaten!$C$28-MAX(C776,D776))))+E776+F776,"")</f>
        <v/>
      </c>
      <c r="H776" s="33"/>
      <c r="I776" s="33"/>
      <c r="J776" s="2" t="str">
        <f t="shared" si="25"/>
        <v/>
      </c>
      <c r="K776" s="33"/>
      <c r="L776" s="2" t="str">
        <f t="shared" si="24"/>
        <v/>
      </c>
      <c r="M776" s="33"/>
    </row>
    <row r="777" spans="1:13" x14ac:dyDescent="0.25">
      <c r="A777" s="5" t="str">
        <f>IF(Marktlokationen!A776&lt;&gt;"",Marktlokationen!A776,"")</f>
        <v/>
      </c>
      <c r="B777" s="33"/>
      <c r="C777" s="17" t="str">
        <f>IF('Selbsterklärung Mo-Fr'!C777&lt;&gt;"",'Selbsterklärung Mo-Fr'!C777,"")</f>
        <v/>
      </c>
      <c r="D777" s="17" t="str">
        <f>IF('Selbsterklärung Mo-Fr'!D777&lt;&gt;"",'Selbsterklärung Mo-Fr'!D777,"")</f>
        <v/>
      </c>
      <c r="E777" s="33"/>
      <c r="F777" s="33"/>
      <c r="G777" s="2" t="str">
        <f>IF(B777&lt;&gt;"",MAX(0,B777-E777-F777)-(MAX(0,(B777-E777-F777))*(MAX(0,Stammdaten!$C$28-MAX(C777,D777))))+E777+F777,"")</f>
        <v/>
      </c>
      <c r="H777" s="33"/>
      <c r="I777" s="33"/>
      <c r="J777" s="2" t="str">
        <f t="shared" si="25"/>
        <v/>
      </c>
      <c r="K777" s="33"/>
      <c r="L777" s="2" t="str">
        <f t="shared" si="24"/>
        <v/>
      </c>
      <c r="M777" s="33"/>
    </row>
    <row r="778" spans="1:13" x14ac:dyDescent="0.25">
      <c r="A778" s="5" t="str">
        <f>IF(Marktlokationen!A777&lt;&gt;"",Marktlokationen!A777,"")</f>
        <v/>
      </c>
      <c r="B778" s="33"/>
      <c r="C778" s="17" t="str">
        <f>IF('Selbsterklärung Mo-Fr'!C778&lt;&gt;"",'Selbsterklärung Mo-Fr'!C778,"")</f>
        <v/>
      </c>
      <c r="D778" s="17" t="str">
        <f>IF('Selbsterklärung Mo-Fr'!D778&lt;&gt;"",'Selbsterklärung Mo-Fr'!D778,"")</f>
        <v/>
      </c>
      <c r="E778" s="33"/>
      <c r="F778" s="33"/>
      <c r="G778" s="2" t="str">
        <f>IF(B778&lt;&gt;"",MAX(0,B778-E778-F778)-(MAX(0,(B778-E778-F778))*(MAX(0,Stammdaten!$C$28-MAX(C778,D778))))+E778+F778,"")</f>
        <v/>
      </c>
      <c r="H778" s="33"/>
      <c r="I778" s="33"/>
      <c r="J778" s="2" t="str">
        <f t="shared" si="25"/>
        <v/>
      </c>
      <c r="K778" s="33"/>
      <c r="L778" s="2" t="str">
        <f t="shared" si="24"/>
        <v/>
      </c>
      <c r="M778" s="33"/>
    </row>
    <row r="779" spans="1:13" x14ac:dyDescent="0.25">
      <c r="A779" s="5" t="str">
        <f>IF(Marktlokationen!A778&lt;&gt;"",Marktlokationen!A778,"")</f>
        <v/>
      </c>
      <c r="B779" s="33"/>
      <c r="C779" s="17" t="str">
        <f>IF('Selbsterklärung Mo-Fr'!C779&lt;&gt;"",'Selbsterklärung Mo-Fr'!C779,"")</f>
        <v/>
      </c>
      <c r="D779" s="17" t="str">
        <f>IF('Selbsterklärung Mo-Fr'!D779&lt;&gt;"",'Selbsterklärung Mo-Fr'!D779,"")</f>
        <v/>
      </c>
      <c r="E779" s="33"/>
      <c r="F779" s="33"/>
      <c r="G779" s="2" t="str">
        <f>IF(B779&lt;&gt;"",MAX(0,B779-E779-F779)-(MAX(0,(B779-E779-F779))*(MAX(0,Stammdaten!$C$28-MAX(C779,D779))))+E779+F779,"")</f>
        <v/>
      </c>
      <c r="H779" s="33"/>
      <c r="I779" s="33"/>
      <c r="J779" s="2" t="str">
        <f t="shared" si="25"/>
        <v/>
      </c>
      <c r="K779" s="33"/>
      <c r="L779" s="2" t="str">
        <f t="shared" si="24"/>
        <v/>
      </c>
      <c r="M779" s="33"/>
    </row>
    <row r="780" spans="1:13" x14ac:dyDescent="0.25">
      <c r="A780" s="5" t="str">
        <f>IF(Marktlokationen!A779&lt;&gt;"",Marktlokationen!A779,"")</f>
        <v/>
      </c>
      <c r="B780" s="33"/>
      <c r="C780" s="17" t="str">
        <f>IF('Selbsterklärung Mo-Fr'!C780&lt;&gt;"",'Selbsterklärung Mo-Fr'!C780,"")</f>
        <v/>
      </c>
      <c r="D780" s="17" t="str">
        <f>IF('Selbsterklärung Mo-Fr'!D780&lt;&gt;"",'Selbsterklärung Mo-Fr'!D780,"")</f>
        <v/>
      </c>
      <c r="E780" s="33"/>
      <c r="F780" s="33"/>
      <c r="G780" s="2" t="str">
        <f>IF(B780&lt;&gt;"",MAX(0,B780-E780-F780)-(MAX(0,(B780-E780-F780))*(MAX(0,Stammdaten!$C$28-MAX(C780,D780))))+E780+F780,"")</f>
        <v/>
      </c>
      <c r="H780" s="33"/>
      <c r="I780" s="33"/>
      <c r="J780" s="2" t="str">
        <f t="shared" si="25"/>
        <v/>
      </c>
      <c r="K780" s="33"/>
      <c r="L780" s="2" t="str">
        <f t="shared" si="24"/>
        <v/>
      </c>
      <c r="M780" s="33"/>
    </row>
    <row r="781" spans="1:13" x14ac:dyDescent="0.25">
      <c r="A781" s="5" t="str">
        <f>IF(Marktlokationen!A780&lt;&gt;"",Marktlokationen!A780,"")</f>
        <v/>
      </c>
      <c r="B781" s="33"/>
      <c r="C781" s="17" t="str">
        <f>IF('Selbsterklärung Mo-Fr'!C781&lt;&gt;"",'Selbsterklärung Mo-Fr'!C781,"")</f>
        <v/>
      </c>
      <c r="D781" s="17" t="str">
        <f>IF('Selbsterklärung Mo-Fr'!D781&lt;&gt;"",'Selbsterklärung Mo-Fr'!D781,"")</f>
        <v/>
      </c>
      <c r="E781" s="33"/>
      <c r="F781" s="33"/>
      <c r="G781" s="2" t="str">
        <f>IF(B781&lt;&gt;"",MAX(0,B781-E781-F781)-(MAX(0,(B781-E781-F781))*(MAX(0,Stammdaten!$C$28-MAX(C781,D781))))+E781+F781,"")</f>
        <v/>
      </c>
      <c r="H781" s="33"/>
      <c r="I781" s="33"/>
      <c r="J781" s="2" t="str">
        <f t="shared" si="25"/>
        <v/>
      </c>
      <c r="K781" s="33"/>
      <c r="L781" s="2" t="str">
        <f t="shared" si="24"/>
        <v/>
      </c>
      <c r="M781" s="33"/>
    </row>
    <row r="782" spans="1:13" x14ac:dyDescent="0.25">
      <c r="A782" s="5" t="str">
        <f>IF(Marktlokationen!A781&lt;&gt;"",Marktlokationen!A781,"")</f>
        <v/>
      </c>
      <c r="B782" s="33"/>
      <c r="C782" s="17" t="str">
        <f>IF('Selbsterklärung Mo-Fr'!C782&lt;&gt;"",'Selbsterklärung Mo-Fr'!C782,"")</f>
        <v/>
      </c>
      <c r="D782" s="17" t="str">
        <f>IF('Selbsterklärung Mo-Fr'!D782&lt;&gt;"",'Selbsterklärung Mo-Fr'!D782,"")</f>
        <v/>
      </c>
      <c r="E782" s="33"/>
      <c r="F782" s="33"/>
      <c r="G782" s="2" t="str">
        <f>IF(B782&lt;&gt;"",MAX(0,B782-E782-F782)-(MAX(0,(B782-E782-F782))*(MAX(0,Stammdaten!$C$28-MAX(C782,D782))))+E782+F782,"")</f>
        <v/>
      </c>
      <c r="H782" s="33"/>
      <c r="I782" s="33"/>
      <c r="J782" s="2" t="str">
        <f t="shared" si="25"/>
        <v/>
      </c>
      <c r="K782" s="33"/>
      <c r="L782" s="2" t="str">
        <f t="shared" si="24"/>
        <v/>
      </c>
      <c r="M782" s="33"/>
    </row>
    <row r="783" spans="1:13" x14ac:dyDescent="0.25">
      <c r="A783" s="5" t="str">
        <f>IF(Marktlokationen!A782&lt;&gt;"",Marktlokationen!A782,"")</f>
        <v/>
      </c>
      <c r="B783" s="33"/>
      <c r="C783" s="17" t="str">
        <f>IF('Selbsterklärung Mo-Fr'!C783&lt;&gt;"",'Selbsterklärung Mo-Fr'!C783,"")</f>
        <v/>
      </c>
      <c r="D783" s="17" t="str">
        <f>IF('Selbsterklärung Mo-Fr'!D783&lt;&gt;"",'Selbsterklärung Mo-Fr'!D783,"")</f>
        <v/>
      </c>
      <c r="E783" s="33"/>
      <c r="F783" s="33"/>
      <c r="G783" s="2" t="str">
        <f>IF(B783&lt;&gt;"",MAX(0,B783-E783-F783)-(MAX(0,(B783-E783-F783))*(MAX(0,Stammdaten!$C$28-MAX(C783,D783))))+E783+F783,"")</f>
        <v/>
      </c>
      <c r="H783" s="33"/>
      <c r="I783" s="33"/>
      <c r="J783" s="2" t="str">
        <f t="shared" si="25"/>
        <v/>
      </c>
      <c r="K783" s="33"/>
      <c r="L783" s="2" t="str">
        <f t="shared" si="24"/>
        <v/>
      </c>
      <c r="M783" s="33"/>
    </row>
    <row r="784" spans="1:13" x14ac:dyDescent="0.25">
      <c r="A784" s="5" t="str">
        <f>IF(Marktlokationen!A783&lt;&gt;"",Marktlokationen!A783,"")</f>
        <v/>
      </c>
      <c r="B784" s="33"/>
      <c r="C784" s="17" t="str">
        <f>IF('Selbsterklärung Mo-Fr'!C784&lt;&gt;"",'Selbsterklärung Mo-Fr'!C784,"")</f>
        <v/>
      </c>
      <c r="D784" s="17" t="str">
        <f>IF('Selbsterklärung Mo-Fr'!D784&lt;&gt;"",'Selbsterklärung Mo-Fr'!D784,"")</f>
        <v/>
      </c>
      <c r="E784" s="33"/>
      <c r="F784" s="33"/>
      <c r="G784" s="2" t="str">
        <f>IF(B784&lt;&gt;"",MAX(0,B784-E784-F784)-(MAX(0,(B784-E784-F784))*(MAX(0,Stammdaten!$C$28-MAX(C784,D784))))+E784+F784,"")</f>
        <v/>
      </c>
      <c r="H784" s="33"/>
      <c r="I784" s="33"/>
      <c r="J784" s="2" t="str">
        <f t="shared" si="25"/>
        <v/>
      </c>
      <c r="K784" s="33"/>
      <c r="L784" s="2" t="str">
        <f t="shared" si="24"/>
        <v/>
      </c>
      <c r="M784" s="33"/>
    </row>
    <row r="785" spans="1:13" x14ac:dyDescent="0.25">
      <c r="A785" s="5" t="str">
        <f>IF(Marktlokationen!A784&lt;&gt;"",Marktlokationen!A784,"")</f>
        <v/>
      </c>
      <c r="B785" s="33"/>
      <c r="C785" s="17" t="str">
        <f>IF('Selbsterklärung Mo-Fr'!C785&lt;&gt;"",'Selbsterklärung Mo-Fr'!C785,"")</f>
        <v/>
      </c>
      <c r="D785" s="17" t="str">
        <f>IF('Selbsterklärung Mo-Fr'!D785&lt;&gt;"",'Selbsterklärung Mo-Fr'!D785,"")</f>
        <v/>
      </c>
      <c r="E785" s="33"/>
      <c r="F785" s="33"/>
      <c r="G785" s="2" t="str">
        <f>IF(B785&lt;&gt;"",MAX(0,B785-E785-F785)-(MAX(0,(B785-E785-F785))*(MAX(0,Stammdaten!$C$28-MAX(C785,D785))))+E785+F785,"")</f>
        <v/>
      </c>
      <c r="H785" s="33"/>
      <c r="I785" s="33"/>
      <c r="J785" s="2" t="str">
        <f t="shared" si="25"/>
        <v/>
      </c>
      <c r="K785" s="33"/>
      <c r="L785" s="2" t="str">
        <f t="shared" si="24"/>
        <v/>
      </c>
      <c r="M785" s="33"/>
    </row>
    <row r="786" spans="1:13" x14ac:dyDescent="0.25">
      <c r="A786" s="5" t="str">
        <f>IF(Marktlokationen!A785&lt;&gt;"",Marktlokationen!A785,"")</f>
        <v/>
      </c>
      <c r="B786" s="33"/>
      <c r="C786" s="17" t="str">
        <f>IF('Selbsterklärung Mo-Fr'!C786&lt;&gt;"",'Selbsterklärung Mo-Fr'!C786,"")</f>
        <v/>
      </c>
      <c r="D786" s="17" t="str">
        <f>IF('Selbsterklärung Mo-Fr'!D786&lt;&gt;"",'Selbsterklärung Mo-Fr'!D786,"")</f>
        <v/>
      </c>
      <c r="E786" s="33"/>
      <c r="F786" s="33"/>
      <c r="G786" s="2" t="str">
        <f>IF(B786&lt;&gt;"",MAX(0,B786-E786-F786)-(MAX(0,(B786-E786-F786))*(MAX(0,Stammdaten!$C$28-MAX(C786,D786))))+E786+F786,"")</f>
        <v/>
      </c>
      <c r="H786" s="33"/>
      <c r="I786" s="33"/>
      <c r="J786" s="2" t="str">
        <f t="shared" si="25"/>
        <v/>
      </c>
      <c r="K786" s="33"/>
      <c r="L786" s="2" t="str">
        <f t="shared" si="24"/>
        <v/>
      </c>
      <c r="M786" s="33"/>
    </row>
    <row r="787" spans="1:13" x14ac:dyDescent="0.25">
      <c r="A787" s="5" t="str">
        <f>IF(Marktlokationen!A786&lt;&gt;"",Marktlokationen!A786,"")</f>
        <v/>
      </c>
      <c r="B787" s="33"/>
      <c r="C787" s="17" t="str">
        <f>IF('Selbsterklärung Mo-Fr'!C787&lt;&gt;"",'Selbsterklärung Mo-Fr'!C787,"")</f>
        <v/>
      </c>
      <c r="D787" s="17" t="str">
        <f>IF('Selbsterklärung Mo-Fr'!D787&lt;&gt;"",'Selbsterklärung Mo-Fr'!D787,"")</f>
        <v/>
      </c>
      <c r="E787" s="33"/>
      <c r="F787" s="33"/>
      <c r="G787" s="2" t="str">
        <f>IF(B787&lt;&gt;"",MAX(0,B787-E787-F787)-(MAX(0,(B787-E787-F787))*(MAX(0,Stammdaten!$C$28-MAX(C787,D787))))+E787+F787,"")</f>
        <v/>
      </c>
      <c r="H787" s="33"/>
      <c r="I787" s="33"/>
      <c r="J787" s="2" t="str">
        <f t="shared" si="25"/>
        <v/>
      </c>
      <c r="K787" s="33"/>
      <c r="L787" s="2" t="str">
        <f t="shared" si="24"/>
        <v/>
      </c>
      <c r="M787" s="33"/>
    </row>
    <row r="788" spans="1:13" x14ac:dyDescent="0.25">
      <c r="A788" s="5" t="str">
        <f>IF(Marktlokationen!A787&lt;&gt;"",Marktlokationen!A787,"")</f>
        <v/>
      </c>
      <c r="B788" s="33"/>
      <c r="C788" s="17" t="str">
        <f>IF('Selbsterklärung Mo-Fr'!C788&lt;&gt;"",'Selbsterklärung Mo-Fr'!C788,"")</f>
        <v/>
      </c>
      <c r="D788" s="17" t="str">
        <f>IF('Selbsterklärung Mo-Fr'!D788&lt;&gt;"",'Selbsterklärung Mo-Fr'!D788,"")</f>
        <v/>
      </c>
      <c r="E788" s="33"/>
      <c r="F788" s="33"/>
      <c r="G788" s="2" t="str">
        <f>IF(B788&lt;&gt;"",MAX(0,B788-E788-F788)-(MAX(0,(B788-E788-F788))*(MAX(0,Stammdaten!$C$28-MAX(C788,D788))))+E788+F788,"")</f>
        <v/>
      </c>
      <c r="H788" s="33"/>
      <c r="I788" s="33"/>
      <c r="J788" s="2" t="str">
        <f t="shared" si="25"/>
        <v/>
      </c>
      <c r="K788" s="33"/>
      <c r="L788" s="2" t="str">
        <f t="shared" si="24"/>
        <v/>
      </c>
      <c r="M788" s="33"/>
    </row>
    <row r="789" spans="1:13" x14ac:dyDescent="0.25">
      <c r="A789" s="5" t="str">
        <f>IF(Marktlokationen!A788&lt;&gt;"",Marktlokationen!A788,"")</f>
        <v/>
      </c>
      <c r="B789" s="33"/>
      <c r="C789" s="17" t="str">
        <f>IF('Selbsterklärung Mo-Fr'!C789&lt;&gt;"",'Selbsterklärung Mo-Fr'!C789,"")</f>
        <v/>
      </c>
      <c r="D789" s="17" t="str">
        <f>IF('Selbsterklärung Mo-Fr'!D789&lt;&gt;"",'Selbsterklärung Mo-Fr'!D789,"")</f>
        <v/>
      </c>
      <c r="E789" s="33"/>
      <c r="F789" s="33"/>
      <c r="G789" s="2" t="str">
        <f>IF(B789&lt;&gt;"",MAX(0,B789-E789-F789)-(MAX(0,(B789-E789-F789))*(MAX(0,Stammdaten!$C$28-MAX(C789,D789))))+E789+F789,"")</f>
        <v/>
      </c>
      <c r="H789" s="33"/>
      <c r="I789" s="33"/>
      <c r="J789" s="2" t="str">
        <f t="shared" si="25"/>
        <v/>
      </c>
      <c r="K789" s="33"/>
      <c r="L789" s="2" t="str">
        <f t="shared" si="24"/>
        <v/>
      </c>
      <c r="M789" s="33"/>
    </row>
    <row r="790" spans="1:13" x14ac:dyDescent="0.25">
      <c r="A790" s="5" t="str">
        <f>IF(Marktlokationen!A789&lt;&gt;"",Marktlokationen!A789,"")</f>
        <v/>
      </c>
      <c r="B790" s="33"/>
      <c r="C790" s="17" t="str">
        <f>IF('Selbsterklärung Mo-Fr'!C790&lt;&gt;"",'Selbsterklärung Mo-Fr'!C790,"")</f>
        <v/>
      </c>
      <c r="D790" s="17" t="str">
        <f>IF('Selbsterklärung Mo-Fr'!D790&lt;&gt;"",'Selbsterklärung Mo-Fr'!D790,"")</f>
        <v/>
      </c>
      <c r="E790" s="33"/>
      <c r="F790" s="33"/>
      <c r="G790" s="2" t="str">
        <f>IF(B790&lt;&gt;"",MAX(0,B790-E790-F790)-(MAX(0,(B790-E790-F790))*(MAX(0,Stammdaten!$C$28-MAX(C790,D790))))+E790+F790,"")</f>
        <v/>
      </c>
      <c r="H790" s="33"/>
      <c r="I790" s="33"/>
      <c r="J790" s="2" t="str">
        <f t="shared" si="25"/>
        <v/>
      </c>
      <c r="K790" s="33"/>
      <c r="L790" s="2" t="str">
        <f t="shared" si="24"/>
        <v/>
      </c>
      <c r="M790" s="33"/>
    </row>
    <row r="791" spans="1:13" x14ac:dyDescent="0.25">
      <c r="A791" s="5" t="str">
        <f>IF(Marktlokationen!A790&lt;&gt;"",Marktlokationen!A790,"")</f>
        <v/>
      </c>
      <c r="B791" s="33"/>
      <c r="C791" s="17" t="str">
        <f>IF('Selbsterklärung Mo-Fr'!C791&lt;&gt;"",'Selbsterklärung Mo-Fr'!C791,"")</f>
        <v/>
      </c>
      <c r="D791" s="17" t="str">
        <f>IF('Selbsterklärung Mo-Fr'!D791&lt;&gt;"",'Selbsterklärung Mo-Fr'!D791,"")</f>
        <v/>
      </c>
      <c r="E791" s="33"/>
      <c r="F791" s="33"/>
      <c r="G791" s="2" t="str">
        <f>IF(B791&lt;&gt;"",MAX(0,B791-E791-F791)-(MAX(0,(B791-E791-F791))*(MAX(0,Stammdaten!$C$28-MAX(C791,D791))))+E791+F791,"")</f>
        <v/>
      </c>
      <c r="H791" s="33"/>
      <c r="I791" s="33"/>
      <c r="J791" s="2" t="str">
        <f t="shared" si="25"/>
        <v/>
      </c>
      <c r="K791" s="33"/>
      <c r="L791" s="2" t="str">
        <f t="shared" si="24"/>
        <v/>
      </c>
      <c r="M791" s="33"/>
    </row>
    <row r="792" spans="1:13" x14ac:dyDescent="0.25">
      <c r="A792" s="5" t="str">
        <f>IF(Marktlokationen!A791&lt;&gt;"",Marktlokationen!A791,"")</f>
        <v/>
      </c>
      <c r="B792" s="33"/>
      <c r="C792" s="17" t="str">
        <f>IF('Selbsterklärung Mo-Fr'!C792&lt;&gt;"",'Selbsterklärung Mo-Fr'!C792,"")</f>
        <v/>
      </c>
      <c r="D792" s="17" t="str">
        <f>IF('Selbsterklärung Mo-Fr'!D792&lt;&gt;"",'Selbsterklärung Mo-Fr'!D792,"")</f>
        <v/>
      </c>
      <c r="E792" s="33"/>
      <c r="F792" s="33"/>
      <c r="G792" s="2" t="str">
        <f>IF(B792&lt;&gt;"",MAX(0,B792-E792-F792)-(MAX(0,(B792-E792-F792))*(MAX(0,Stammdaten!$C$28-MAX(C792,D792))))+E792+F792,"")</f>
        <v/>
      </c>
      <c r="H792" s="33"/>
      <c r="I792" s="33"/>
      <c r="J792" s="2" t="str">
        <f t="shared" si="25"/>
        <v/>
      </c>
      <c r="K792" s="33"/>
      <c r="L792" s="2" t="str">
        <f t="shared" si="24"/>
        <v/>
      </c>
      <c r="M792" s="33"/>
    </row>
    <row r="793" spans="1:13" x14ac:dyDescent="0.25">
      <c r="A793" s="5" t="str">
        <f>IF(Marktlokationen!A792&lt;&gt;"",Marktlokationen!A792,"")</f>
        <v/>
      </c>
      <c r="B793" s="33"/>
      <c r="C793" s="17" t="str">
        <f>IF('Selbsterklärung Mo-Fr'!C793&lt;&gt;"",'Selbsterklärung Mo-Fr'!C793,"")</f>
        <v/>
      </c>
      <c r="D793" s="17" t="str">
        <f>IF('Selbsterklärung Mo-Fr'!D793&lt;&gt;"",'Selbsterklärung Mo-Fr'!D793,"")</f>
        <v/>
      </c>
      <c r="E793" s="33"/>
      <c r="F793" s="33"/>
      <c r="G793" s="2" t="str">
        <f>IF(B793&lt;&gt;"",MAX(0,B793-E793-F793)-(MAX(0,(B793-E793-F793))*(MAX(0,Stammdaten!$C$28-MAX(C793,D793))))+E793+F793,"")</f>
        <v/>
      </c>
      <c r="H793" s="33"/>
      <c r="I793" s="33"/>
      <c r="J793" s="2" t="str">
        <f t="shared" si="25"/>
        <v/>
      </c>
      <c r="K793" s="33"/>
      <c r="L793" s="2" t="str">
        <f t="shared" si="24"/>
        <v/>
      </c>
      <c r="M793" s="33"/>
    </row>
    <row r="794" spans="1:13" x14ac:dyDescent="0.25">
      <c r="A794" s="5" t="str">
        <f>IF(Marktlokationen!A793&lt;&gt;"",Marktlokationen!A793,"")</f>
        <v/>
      </c>
      <c r="B794" s="33"/>
      <c r="C794" s="17" t="str">
        <f>IF('Selbsterklärung Mo-Fr'!C794&lt;&gt;"",'Selbsterklärung Mo-Fr'!C794,"")</f>
        <v/>
      </c>
      <c r="D794" s="17" t="str">
        <f>IF('Selbsterklärung Mo-Fr'!D794&lt;&gt;"",'Selbsterklärung Mo-Fr'!D794,"")</f>
        <v/>
      </c>
      <c r="E794" s="33"/>
      <c r="F794" s="33"/>
      <c r="G794" s="2" t="str">
        <f>IF(B794&lt;&gt;"",MAX(0,B794-E794-F794)-(MAX(0,(B794-E794-F794))*(MAX(0,Stammdaten!$C$28-MAX(C794,D794))))+E794+F794,"")</f>
        <v/>
      </c>
      <c r="H794" s="33"/>
      <c r="I794" s="33"/>
      <c r="J794" s="2" t="str">
        <f t="shared" si="25"/>
        <v/>
      </c>
      <c r="K794" s="33"/>
      <c r="L794" s="2" t="str">
        <f t="shared" si="24"/>
        <v/>
      </c>
      <c r="M794" s="33"/>
    </row>
    <row r="795" spans="1:13" x14ac:dyDescent="0.25">
      <c r="A795" s="5" t="str">
        <f>IF(Marktlokationen!A794&lt;&gt;"",Marktlokationen!A794,"")</f>
        <v/>
      </c>
      <c r="B795" s="33"/>
      <c r="C795" s="17" t="str">
        <f>IF('Selbsterklärung Mo-Fr'!C795&lt;&gt;"",'Selbsterklärung Mo-Fr'!C795,"")</f>
        <v/>
      </c>
      <c r="D795" s="17" t="str">
        <f>IF('Selbsterklärung Mo-Fr'!D795&lt;&gt;"",'Selbsterklärung Mo-Fr'!D795,"")</f>
        <v/>
      </c>
      <c r="E795" s="33"/>
      <c r="F795" s="33"/>
      <c r="G795" s="2" t="str">
        <f>IF(B795&lt;&gt;"",MAX(0,B795-E795-F795)-(MAX(0,(B795-E795-F795))*(MAX(0,Stammdaten!$C$28-MAX(C795,D795))))+E795+F795,"")</f>
        <v/>
      </c>
      <c r="H795" s="33"/>
      <c r="I795" s="33"/>
      <c r="J795" s="2" t="str">
        <f t="shared" si="25"/>
        <v/>
      </c>
      <c r="K795" s="33"/>
      <c r="L795" s="2" t="str">
        <f t="shared" si="24"/>
        <v/>
      </c>
      <c r="M795" s="33"/>
    </row>
    <row r="796" spans="1:13" x14ac:dyDescent="0.25">
      <c r="A796" s="5" t="str">
        <f>IF(Marktlokationen!A795&lt;&gt;"",Marktlokationen!A795,"")</f>
        <v/>
      </c>
      <c r="B796" s="33"/>
      <c r="C796" s="17" t="str">
        <f>IF('Selbsterklärung Mo-Fr'!C796&lt;&gt;"",'Selbsterklärung Mo-Fr'!C796,"")</f>
        <v/>
      </c>
      <c r="D796" s="17" t="str">
        <f>IF('Selbsterklärung Mo-Fr'!D796&lt;&gt;"",'Selbsterklärung Mo-Fr'!D796,"")</f>
        <v/>
      </c>
      <c r="E796" s="33"/>
      <c r="F796" s="33"/>
      <c r="G796" s="2" t="str">
        <f>IF(B796&lt;&gt;"",MAX(0,B796-E796-F796)-(MAX(0,(B796-E796-F796))*(MAX(0,Stammdaten!$C$28-MAX(C796,D796))))+E796+F796,"")</f>
        <v/>
      </c>
      <c r="H796" s="33"/>
      <c r="I796" s="33"/>
      <c r="J796" s="2" t="str">
        <f t="shared" si="25"/>
        <v/>
      </c>
      <c r="K796" s="33"/>
      <c r="L796" s="2" t="str">
        <f t="shared" si="24"/>
        <v/>
      </c>
      <c r="M796" s="33"/>
    </row>
    <row r="797" spans="1:13" x14ac:dyDescent="0.25">
      <c r="A797" s="5" t="str">
        <f>IF(Marktlokationen!A796&lt;&gt;"",Marktlokationen!A796,"")</f>
        <v/>
      </c>
      <c r="B797" s="33"/>
      <c r="C797" s="17" t="str">
        <f>IF('Selbsterklärung Mo-Fr'!C797&lt;&gt;"",'Selbsterklärung Mo-Fr'!C797,"")</f>
        <v/>
      </c>
      <c r="D797" s="17" t="str">
        <f>IF('Selbsterklärung Mo-Fr'!D797&lt;&gt;"",'Selbsterklärung Mo-Fr'!D797,"")</f>
        <v/>
      </c>
      <c r="E797" s="33"/>
      <c r="F797" s="33"/>
      <c r="G797" s="2" t="str">
        <f>IF(B797&lt;&gt;"",MAX(0,B797-E797-F797)-(MAX(0,(B797-E797-F797))*(MAX(0,Stammdaten!$C$28-MAX(C797,D797))))+E797+F797,"")</f>
        <v/>
      </c>
      <c r="H797" s="33"/>
      <c r="I797" s="33"/>
      <c r="J797" s="2" t="str">
        <f t="shared" si="25"/>
        <v/>
      </c>
      <c r="K797" s="33"/>
      <c r="L797" s="2" t="str">
        <f t="shared" si="24"/>
        <v/>
      </c>
      <c r="M797" s="33"/>
    </row>
    <row r="798" spans="1:13" x14ac:dyDescent="0.25">
      <c r="A798" s="5" t="str">
        <f>IF(Marktlokationen!A797&lt;&gt;"",Marktlokationen!A797,"")</f>
        <v/>
      </c>
      <c r="B798" s="33"/>
      <c r="C798" s="17" t="str">
        <f>IF('Selbsterklärung Mo-Fr'!C798&lt;&gt;"",'Selbsterklärung Mo-Fr'!C798,"")</f>
        <v/>
      </c>
      <c r="D798" s="17" t="str">
        <f>IF('Selbsterklärung Mo-Fr'!D798&lt;&gt;"",'Selbsterklärung Mo-Fr'!D798,"")</f>
        <v/>
      </c>
      <c r="E798" s="33"/>
      <c r="F798" s="33"/>
      <c r="G798" s="2" t="str">
        <f>IF(B798&lt;&gt;"",MAX(0,B798-E798-F798)-(MAX(0,(B798-E798-F798))*(MAX(0,Stammdaten!$C$28-MAX(C798,D798))))+E798+F798,"")</f>
        <v/>
      </c>
      <c r="H798" s="33"/>
      <c r="I798" s="33"/>
      <c r="J798" s="2" t="str">
        <f t="shared" si="25"/>
        <v/>
      </c>
      <c r="K798" s="33"/>
      <c r="L798" s="2" t="str">
        <f t="shared" si="24"/>
        <v/>
      </c>
      <c r="M798" s="33"/>
    </row>
    <row r="799" spans="1:13" x14ac:dyDescent="0.25">
      <c r="A799" s="5" t="str">
        <f>IF(Marktlokationen!A798&lt;&gt;"",Marktlokationen!A798,"")</f>
        <v/>
      </c>
      <c r="B799" s="33"/>
      <c r="C799" s="17" t="str">
        <f>IF('Selbsterklärung Mo-Fr'!C799&lt;&gt;"",'Selbsterklärung Mo-Fr'!C799,"")</f>
        <v/>
      </c>
      <c r="D799" s="17" t="str">
        <f>IF('Selbsterklärung Mo-Fr'!D799&lt;&gt;"",'Selbsterklärung Mo-Fr'!D799,"")</f>
        <v/>
      </c>
      <c r="E799" s="33"/>
      <c r="F799" s="33"/>
      <c r="G799" s="2" t="str">
        <f>IF(B799&lt;&gt;"",MAX(0,B799-E799-F799)-(MAX(0,(B799-E799-F799))*(MAX(0,Stammdaten!$C$28-MAX(C799,D799))))+E799+F799,"")</f>
        <v/>
      </c>
      <c r="H799" s="33"/>
      <c r="I799" s="33"/>
      <c r="J799" s="2" t="str">
        <f t="shared" si="25"/>
        <v/>
      </c>
      <c r="K799" s="33"/>
      <c r="L799" s="2" t="str">
        <f t="shared" si="24"/>
        <v/>
      </c>
      <c r="M799" s="33"/>
    </row>
    <row r="800" spans="1:13" x14ac:dyDescent="0.25">
      <c r="A800" s="5" t="str">
        <f>IF(Marktlokationen!A799&lt;&gt;"",Marktlokationen!A799,"")</f>
        <v/>
      </c>
      <c r="B800" s="33"/>
      <c r="C800" s="17" t="str">
        <f>IF('Selbsterklärung Mo-Fr'!C800&lt;&gt;"",'Selbsterklärung Mo-Fr'!C800,"")</f>
        <v/>
      </c>
      <c r="D800" s="17" t="str">
        <f>IF('Selbsterklärung Mo-Fr'!D800&lt;&gt;"",'Selbsterklärung Mo-Fr'!D800,"")</f>
        <v/>
      </c>
      <c r="E800" s="33"/>
      <c r="F800" s="33"/>
      <c r="G800" s="2" t="str">
        <f>IF(B800&lt;&gt;"",MAX(0,B800-E800-F800)-(MAX(0,(B800-E800-F800))*(MAX(0,Stammdaten!$C$28-MAX(C800,D800))))+E800+F800,"")</f>
        <v/>
      </c>
      <c r="H800" s="33"/>
      <c r="I800" s="33"/>
      <c r="J800" s="2" t="str">
        <f t="shared" si="25"/>
        <v/>
      </c>
      <c r="K800" s="33"/>
      <c r="L800" s="2" t="str">
        <f t="shared" si="24"/>
        <v/>
      </c>
      <c r="M800" s="33"/>
    </row>
    <row r="801" spans="1:13" x14ac:dyDescent="0.25">
      <c r="A801" s="5" t="str">
        <f>IF(Marktlokationen!A800&lt;&gt;"",Marktlokationen!A800,"")</f>
        <v/>
      </c>
      <c r="B801" s="33"/>
      <c r="C801" s="17" t="str">
        <f>IF('Selbsterklärung Mo-Fr'!C801&lt;&gt;"",'Selbsterklärung Mo-Fr'!C801,"")</f>
        <v/>
      </c>
      <c r="D801" s="17" t="str">
        <f>IF('Selbsterklärung Mo-Fr'!D801&lt;&gt;"",'Selbsterklärung Mo-Fr'!D801,"")</f>
        <v/>
      </c>
      <c r="E801" s="33"/>
      <c r="F801" s="33"/>
      <c r="G801" s="2" t="str">
        <f>IF(B801&lt;&gt;"",MAX(0,B801-E801-F801)-(MAX(0,(B801-E801-F801))*(MAX(0,Stammdaten!$C$28-MAX(C801,D801))))+E801+F801,"")</f>
        <v/>
      </c>
      <c r="H801" s="33"/>
      <c r="I801" s="33"/>
      <c r="J801" s="2" t="str">
        <f t="shared" si="25"/>
        <v/>
      </c>
      <c r="K801" s="33"/>
      <c r="L801" s="2" t="str">
        <f t="shared" si="24"/>
        <v/>
      </c>
      <c r="M801" s="33"/>
    </row>
    <row r="802" spans="1:13" x14ac:dyDescent="0.25">
      <c r="A802" s="5" t="str">
        <f>IF(Marktlokationen!A801&lt;&gt;"",Marktlokationen!A801,"")</f>
        <v/>
      </c>
      <c r="B802" s="33"/>
      <c r="C802" s="17" t="str">
        <f>IF('Selbsterklärung Mo-Fr'!C802&lt;&gt;"",'Selbsterklärung Mo-Fr'!C802,"")</f>
        <v/>
      </c>
      <c r="D802" s="17" t="str">
        <f>IF('Selbsterklärung Mo-Fr'!D802&lt;&gt;"",'Selbsterklärung Mo-Fr'!D802,"")</f>
        <v/>
      </c>
      <c r="E802" s="33"/>
      <c r="F802" s="33"/>
      <c r="G802" s="2" t="str">
        <f>IF(B802&lt;&gt;"",MAX(0,B802-E802-F802)-(MAX(0,(B802-E802-F802))*(MAX(0,Stammdaten!$C$28-MAX(C802,D802))))+E802+F802,"")</f>
        <v/>
      </c>
      <c r="H802" s="33"/>
      <c r="I802" s="33"/>
      <c r="J802" s="2" t="str">
        <f t="shared" si="25"/>
        <v/>
      </c>
      <c r="K802" s="33"/>
      <c r="L802" s="2" t="str">
        <f t="shared" si="24"/>
        <v/>
      </c>
      <c r="M802" s="33"/>
    </row>
    <row r="803" spans="1:13" x14ac:dyDescent="0.25">
      <c r="A803" s="5" t="str">
        <f>IF(Marktlokationen!A802&lt;&gt;"",Marktlokationen!A802,"")</f>
        <v/>
      </c>
      <c r="B803" s="33"/>
      <c r="C803" s="17" t="str">
        <f>IF('Selbsterklärung Mo-Fr'!C803&lt;&gt;"",'Selbsterklärung Mo-Fr'!C803,"")</f>
        <v/>
      </c>
      <c r="D803" s="17" t="str">
        <f>IF('Selbsterklärung Mo-Fr'!D803&lt;&gt;"",'Selbsterklärung Mo-Fr'!D803,"")</f>
        <v/>
      </c>
      <c r="E803" s="33"/>
      <c r="F803" s="33"/>
      <c r="G803" s="2" t="str">
        <f>IF(B803&lt;&gt;"",MAX(0,B803-E803-F803)-(MAX(0,(B803-E803-F803))*(MAX(0,Stammdaten!$C$28-MAX(C803,D803))))+E803+F803,"")</f>
        <v/>
      </c>
      <c r="H803" s="33"/>
      <c r="I803" s="33"/>
      <c r="J803" s="2" t="str">
        <f t="shared" si="25"/>
        <v/>
      </c>
      <c r="K803" s="33"/>
      <c r="L803" s="2" t="str">
        <f t="shared" si="24"/>
        <v/>
      </c>
      <c r="M803" s="33"/>
    </row>
    <row r="804" spans="1:13" x14ac:dyDescent="0.25">
      <c r="A804" s="5" t="str">
        <f>IF(Marktlokationen!A803&lt;&gt;"",Marktlokationen!A803,"")</f>
        <v/>
      </c>
      <c r="B804" s="33"/>
      <c r="C804" s="17" t="str">
        <f>IF('Selbsterklärung Mo-Fr'!C804&lt;&gt;"",'Selbsterklärung Mo-Fr'!C804,"")</f>
        <v/>
      </c>
      <c r="D804" s="17" t="str">
        <f>IF('Selbsterklärung Mo-Fr'!D804&lt;&gt;"",'Selbsterklärung Mo-Fr'!D804,"")</f>
        <v/>
      </c>
      <c r="E804" s="33"/>
      <c r="F804" s="33"/>
      <c r="G804" s="2" t="str">
        <f>IF(B804&lt;&gt;"",MAX(0,B804-E804-F804)-(MAX(0,(B804-E804-F804))*(MAX(0,Stammdaten!$C$28-MAX(C804,D804))))+E804+F804,"")</f>
        <v/>
      </c>
      <c r="H804" s="33"/>
      <c r="I804" s="33"/>
      <c r="J804" s="2" t="str">
        <f t="shared" si="25"/>
        <v/>
      </c>
      <c r="K804" s="33"/>
      <c r="L804" s="2" t="str">
        <f t="shared" si="24"/>
        <v/>
      </c>
      <c r="M804" s="33"/>
    </row>
    <row r="805" spans="1:13" x14ac:dyDescent="0.25">
      <c r="A805" s="5" t="str">
        <f>IF(Marktlokationen!A804&lt;&gt;"",Marktlokationen!A804,"")</f>
        <v/>
      </c>
      <c r="B805" s="33"/>
      <c r="C805" s="17" t="str">
        <f>IF('Selbsterklärung Mo-Fr'!C805&lt;&gt;"",'Selbsterklärung Mo-Fr'!C805,"")</f>
        <v/>
      </c>
      <c r="D805" s="17" t="str">
        <f>IF('Selbsterklärung Mo-Fr'!D805&lt;&gt;"",'Selbsterklärung Mo-Fr'!D805,"")</f>
        <v/>
      </c>
      <c r="E805" s="33"/>
      <c r="F805" s="33"/>
      <c r="G805" s="2" t="str">
        <f>IF(B805&lt;&gt;"",MAX(0,B805-E805-F805)-(MAX(0,(B805-E805-F805))*(MAX(0,Stammdaten!$C$28-MAX(C805,D805))))+E805+F805,"")</f>
        <v/>
      </c>
      <c r="H805" s="33"/>
      <c r="I805" s="33"/>
      <c r="J805" s="2" t="str">
        <f t="shared" si="25"/>
        <v/>
      </c>
      <c r="K805" s="33"/>
      <c r="L805" s="2" t="str">
        <f t="shared" si="24"/>
        <v/>
      </c>
      <c r="M805" s="33"/>
    </row>
    <row r="806" spans="1:13" x14ac:dyDescent="0.25">
      <c r="A806" s="5" t="str">
        <f>IF(Marktlokationen!A805&lt;&gt;"",Marktlokationen!A805,"")</f>
        <v/>
      </c>
      <c r="B806" s="33"/>
      <c r="C806" s="17" t="str">
        <f>IF('Selbsterklärung Mo-Fr'!C806&lt;&gt;"",'Selbsterklärung Mo-Fr'!C806,"")</f>
        <v/>
      </c>
      <c r="D806" s="17" t="str">
        <f>IF('Selbsterklärung Mo-Fr'!D806&lt;&gt;"",'Selbsterklärung Mo-Fr'!D806,"")</f>
        <v/>
      </c>
      <c r="E806" s="33"/>
      <c r="F806" s="33"/>
      <c r="G806" s="2" t="str">
        <f>IF(B806&lt;&gt;"",MAX(0,B806-E806-F806)-(MAX(0,(B806-E806-F806))*(MAX(0,Stammdaten!$C$28-MAX(C806,D806))))+E806+F806,"")</f>
        <v/>
      </c>
      <c r="H806" s="33"/>
      <c r="I806" s="33"/>
      <c r="J806" s="2" t="str">
        <f t="shared" si="25"/>
        <v/>
      </c>
      <c r="K806" s="33"/>
      <c r="L806" s="2" t="str">
        <f t="shared" si="24"/>
        <v/>
      </c>
      <c r="M806" s="33"/>
    </row>
    <row r="807" spans="1:13" x14ac:dyDescent="0.25">
      <c r="A807" s="5" t="str">
        <f>IF(Marktlokationen!A806&lt;&gt;"",Marktlokationen!A806,"")</f>
        <v/>
      </c>
      <c r="B807" s="33"/>
      <c r="C807" s="17" t="str">
        <f>IF('Selbsterklärung Mo-Fr'!C807&lt;&gt;"",'Selbsterklärung Mo-Fr'!C807,"")</f>
        <v/>
      </c>
      <c r="D807" s="17" t="str">
        <f>IF('Selbsterklärung Mo-Fr'!D807&lt;&gt;"",'Selbsterklärung Mo-Fr'!D807,"")</f>
        <v/>
      </c>
      <c r="E807" s="33"/>
      <c r="F807" s="33"/>
      <c r="G807" s="2" t="str">
        <f>IF(B807&lt;&gt;"",MAX(0,B807-E807-F807)-(MAX(0,(B807-E807-F807))*(MAX(0,Stammdaten!$C$28-MAX(C807,D807))))+E807+F807,"")</f>
        <v/>
      </c>
      <c r="H807" s="33"/>
      <c r="I807" s="33"/>
      <c r="J807" s="2" t="str">
        <f t="shared" si="25"/>
        <v/>
      </c>
      <c r="K807" s="33"/>
      <c r="L807" s="2" t="str">
        <f t="shared" si="24"/>
        <v/>
      </c>
      <c r="M807" s="33"/>
    </row>
    <row r="808" spans="1:13" x14ac:dyDescent="0.25">
      <c r="A808" s="5" t="str">
        <f>IF(Marktlokationen!A807&lt;&gt;"",Marktlokationen!A807,"")</f>
        <v/>
      </c>
      <c r="B808" s="33"/>
      <c r="C808" s="17" t="str">
        <f>IF('Selbsterklärung Mo-Fr'!C808&lt;&gt;"",'Selbsterklärung Mo-Fr'!C808,"")</f>
        <v/>
      </c>
      <c r="D808" s="17" t="str">
        <f>IF('Selbsterklärung Mo-Fr'!D808&lt;&gt;"",'Selbsterklärung Mo-Fr'!D808,"")</f>
        <v/>
      </c>
      <c r="E808" s="33"/>
      <c r="F808" s="33"/>
      <c r="G808" s="2" t="str">
        <f>IF(B808&lt;&gt;"",MAX(0,B808-E808-F808)-(MAX(0,(B808-E808-F808))*(MAX(0,Stammdaten!$C$28-MAX(C808,D808))))+E808+F808,"")</f>
        <v/>
      </c>
      <c r="H808" s="33"/>
      <c r="I808" s="33"/>
      <c r="J808" s="2" t="str">
        <f t="shared" si="25"/>
        <v/>
      </c>
      <c r="K808" s="33"/>
      <c r="L808" s="2" t="str">
        <f t="shared" si="24"/>
        <v/>
      </c>
      <c r="M808" s="33"/>
    </row>
    <row r="809" spans="1:13" x14ac:dyDescent="0.25">
      <c r="A809" s="5" t="str">
        <f>IF(Marktlokationen!A808&lt;&gt;"",Marktlokationen!A808,"")</f>
        <v/>
      </c>
      <c r="B809" s="33"/>
      <c r="C809" s="17" t="str">
        <f>IF('Selbsterklärung Mo-Fr'!C809&lt;&gt;"",'Selbsterklärung Mo-Fr'!C809,"")</f>
        <v/>
      </c>
      <c r="D809" s="17" t="str">
        <f>IF('Selbsterklärung Mo-Fr'!D809&lt;&gt;"",'Selbsterklärung Mo-Fr'!D809,"")</f>
        <v/>
      </c>
      <c r="E809" s="33"/>
      <c r="F809" s="33"/>
      <c r="G809" s="2" t="str">
        <f>IF(B809&lt;&gt;"",MAX(0,B809-E809-F809)-(MAX(0,(B809-E809-F809))*(MAX(0,Stammdaten!$C$28-MAX(C809,D809))))+E809+F809,"")</f>
        <v/>
      </c>
      <c r="H809" s="33"/>
      <c r="I809" s="33"/>
      <c r="J809" s="2" t="str">
        <f t="shared" si="25"/>
        <v/>
      </c>
      <c r="K809" s="33"/>
      <c r="L809" s="2" t="str">
        <f t="shared" si="24"/>
        <v/>
      </c>
      <c r="M809" s="33"/>
    </row>
    <row r="810" spans="1:13" x14ac:dyDescent="0.25">
      <c r="A810" s="5" t="str">
        <f>IF(Marktlokationen!A809&lt;&gt;"",Marktlokationen!A809,"")</f>
        <v/>
      </c>
      <c r="B810" s="33"/>
      <c r="C810" s="17" t="str">
        <f>IF('Selbsterklärung Mo-Fr'!C810&lt;&gt;"",'Selbsterklärung Mo-Fr'!C810,"")</f>
        <v/>
      </c>
      <c r="D810" s="17" t="str">
        <f>IF('Selbsterklärung Mo-Fr'!D810&lt;&gt;"",'Selbsterklärung Mo-Fr'!D810,"")</f>
        <v/>
      </c>
      <c r="E810" s="33"/>
      <c r="F810" s="33"/>
      <c r="G810" s="2" t="str">
        <f>IF(B810&lt;&gt;"",MAX(0,B810-E810-F810)-(MAX(0,(B810-E810-F810))*(MAX(0,Stammdaten!$C$28-MAX(C810,D810))))+E810+F810,"")</f>
        <v/>
      </c>
      <c r="H810" s="33"/>
      <c r="I810" s="33"/>
      <c r="J810" s="2" t="str">
        <f t="shared" si="25"/>
        <v/>
      </c>
      <c r="K810" s="33"/>
      <c r="L810" s="2" t="str">
        <f t="shared" si="24"/>
        <v/>
      </c>
      <c r="M810" s="33"/>
    </row>
    <row r="811" spans="1:13" x14ac:dyDescent="0.25">
      <c r="A811" s="5" t="str">
        <f>IF(Marktlokationen!A810&lt;&gt;"",Marktlokationen!A810,"")</f>
        <v/>
      </c>
      <c r="B811" s="33"/>
      <c r="C811" s="17" t="str">
        <f>IF('Selbsterklärung Mo-Fr'!C811&lt;&gt;"",'Selbsterklärung Mo-Fr'!C811,"")</f>
        <v/>
      </c>
      <c r="D811" s="17" t="str">
        <f>IF('Selbsterklärung Mo-Fr'!D811&lt;&gt;"",'Selbsterklärung Mo-Fr'!D811,"")</f>
        <v/>
      </c>
      <c r="E811" s="33"/>
      <c r="F811" s="33"/>
      <c r="G811" s="2" t="str">
        <f>IF(B811&lt;&gt;"",MAX(0,B811-E811-F811)-(MAX(0,(B811-E811-F811))*(MAX(0,Stammdaten!$C$28-MAX(C811,D811))))+E811+F811,"")</f>
        <v/>
      </c>
      <c r="H811" s="33"/>
      <c r="I811" s="33"/>
      <c r="J811" s="2" t="str">
        <f t="shared" si="25"/>
        <v/>
      </c>
      <c r="K811" s="33"/>
      <c r="L811" s="2" t="str">
        <f t="shared" si="24"/>
        <v/>
      </c>
      <c r="M811" s="33"/>
    </row>
    <row r="812" spans="1:13" x14ac:dyDescent="0.25">
      <c r="A812" s="5" t="str">
        <f>IF(Marktlokationen!A811&lt;&gt;"",Marktlokationen!A811,"")</f>
        <v/>
      </c>
      <c r="B812" s="33"/>
      <c r="C812" s="17" t="str">
        <f>IF('Selbsterklärung Mo-Fr'!C812&lt;&gt;"",'Selbsterklärung Mo-Fr'!C812,"")</f>
        <v/>
      </c>
      <c r="D812" s="17" t="str">
        <f>IF('Selbsterklärung Mo-Fr'!D812&lt;&gt;"",'Selbsterklärung Mo-Fr'!D812,"")</f>
        <v/>
      </c>
      <c r="E812" s="33"/>
      <c r="F812" s="33"/>
      <c r="G812" s="2" t="str">
        <f>IF(B812&lt;&gt;"",MAX(0,B812-E812-F812)-(MAX(0,(B812-E812-F812))*(MAX(0,Stammdaten!$C$28-MAX(C812,D812))))+E812+F812,"")</f>
        <v/>
      </c>
      <c r="H812" s="33"/>
      <c r="I812" s="33"/>
      <c r="J812" s="2" t="str">
        <f t="shared" si="25"/>
        <v/>
      </c>
      <c r="K812" s="33"/>
      <c r="L812" s="2" t="str">
        <f t="shared" si="24"/>
        <v/>
      </c>
      <c r="M812" s="33"/>
    </row>
    <row r="813" spans="1:13" x14ac:dyDescent="0.25">
      <c r="A813" s="5" t="str">
        <f>IF(Marktlokationen!A812&lt;&gt;"",Marktlokationen!A812,"")</f>
        <v/>
      </c>
      <c r="B813" s="33"/>
      <c r="C813" s="17" t="str">
        <f>IF('Selbsterklärung Mo-Fr'!C813&lt;&gt;"",'Selbsterklärung Mo-Fr'!C813,"")</f>
        <v/>
      </c>
      <c r="D813" s="17" t="str">
        <f>IF('Selbsterklärung Mo-Fr'!D813&lt;&gt;"",'Selbsterklärung Mo-Fr'!D813,"")</f>
        <v/>
      </c>
      <c r="E813" s="33"/>
      <c r="F813" s="33"/>
      <c r="G813" s="2" t="str">
        <f>IF(B813&lt;&gt;"",MAX(0,B813-E813-F813)-(MAX(0,(B813-E813-F813))*(MAX(0,Stammdaten!$C$28-MAX(C813,D813))))+E813+F813,"")</f>
        <v/>
      </c>
      <c r="H813" s="33"/>
      <c r="I813" s="33"/>
      <c r="J813" s="2" t="str">
        <f t="shared" si="25"/>
        <v/>
      </c>
      <c r="K813" s="33"/>
      <c r="L813" s="2" t="str">
        <f t="shared" si="24"/>
        <v/>
      </c>
      <c r="M813" s="33"/>
    </row>
    <row r="814" spans="1:13" x14ac:dyDescent="0.25">
      <c r="A814" s="5" t="str">
        <f>IF(Marktlokationen!A813&lt;&gt;"",Marktlokationen!A813,"")</f>
        <v/>
      </c>
      <c r="B814" s="33"/>
      <c r="C814" s="17" t="str">
        <f>IF('Selbsterklärung Mo-Fr'!C814&lt;&gt;"",'Selbsterklärung Mo-Fr'!C814,"")</f>
        <v/>
      </c>
      <c r="D814" s="17" t="str">
        <f>IF('Selbsterklärung Mo-Fr'!D814&lt;&gt;"",'Selbsterklärung Mo-Fr'!D814,"")</f>
        <v/>
      </c>
      <c r="E814" s="33"/>
      <c r="F814" s="33"/>
      <c r="G814" s="2" t="str">
        <f>IF(B814&lt;&gt;"",MAX(0,B814-E814-F814)-(MAX(0,(B814-E814-F814))*(MAX(0,Stammdaten!$C$28-MAX(C814,D814))))+E814+F814,"")</f>
        <v/>
      </c>
      <c r="H814" s="33"/>
      <c r="I814" s="33"/>
      <c r="J814" s="2" t="str">
        <f t="shared" si="25"/>
        <v/>
      </c>
      <c r="K814" s="33"/>
      <c r="L814" s="2" t="str">
        <f t="shared" si="24"/>
        <v/>
      </c>
      <c r="M814" s="33"/>
    </row>
    <row r="815" spans="1:13" x14ac:dyDescent="0.25">
      <c r="A815" s="5" t="str">
        <f>IF(Marktlokationen!A814&lt;&gt;"",Marktlokationen!A814,"")</f>
        <v/>
      </c>
      <c r="B815" s="33"/>
      <c r="C815" s="17" t="str">
        <f>IF('Selbsterklärung Mo-Fr'!C815&lt;&gt;"",'Selbsterklärung Mo-Fr'!C815,"")</f>
        <v/>
      </c>
      <c r="D815" s="17" t="str">
        <f>IF('Selbsterklärung Mo-Fr'!D815&lt;&gt;"",'Selbsterklärung Mo-Fr'!D815,"")</f>
        <v/>
      </c>
      <c r="E815" s="33"/>
      <c r="F815" s="33"/>
      <c r="G815" s="2" t="str">
        <f>IF(B815&lt;&gt;"",MAX(0,B815-E815-F815)-(MAX(0,(B815-E815-F815))*(MAX(0,Stammdaten!$C$28-MAX(C815,D815))))+E815+F815,"")</f>
        <v/>
      </c>
      <c r="H815" s="33"/>
      <c r="I815" s="33"/>
      <c r="J815" s="2" t="str">
        <f t="shared" si="25"/>
        <v/>
      </c>
      <c r="K815" s="33"/>
      <c r="L815" s="2" t="str">
        <f t="shared" si="24"/>
        <v/>
      </c>
      <c r="M815" s="33"/>
    </row>
    <row r="816" spans="1:13" x14ac:dyDescent="0.25">
      <c r="A816" s="5" t="str">
        <f>IF(Marktlokationen!A815&lt;&gt;"",Marktlokationen!A815,"")</f>
        <v/>
      </c>
      <c r="B816" s="33"/>
      <c r="C816" s="17" t="str">
        <f>IF('Selbsterklärung Mo-Fr'!C816&lt;&gt;"",'Selbsterklärung Mo-Fr'!C816,"")</f>
        <v/>
      </c>
      <c r="D816" s="17" t="str">
        <f>IF('Selbsterklärung Mo-Fr'!D816&lt;&gt;"",'Selbsterklärung Mo-Fr'!D816,"")</f>
        <v/>
      </c>
      <c r="E816" s="33"/>
      <c r="F816" s="33"/>
      <c r="G816" s="2" t="str">
        <f>IF(B816&lt;&gt;"",MAX(0,B816-E816-F816)-(MAX(0,(B816-E816-F816))*(MAX(0,Stammdaten!$C$28-MAX(C816,D816))))+E816+F816,"")</f>
        <v/>
      </c>
      <c r="H816" s="33"/>
      <c r="I816" s="33"/>
      <c r="J816" s="2" t="str">
        <f t="shared" si="25"/>
        <v/>
      </c>
      <c r="K816" s="33"/>
      <c r="L816" s="2" t="str">
        <f t="shared" si="24"/>
        <v/>
      </c>
      <c r="M816" s="33"/>
    </row>
    <row r="817" spans="1:13" x14ac:dyDescent="0.25">
      <c r="A817" s="5" t="str">
        <f>IF(Marktlokationen!A816&lt;&gt;"",Marktlokationen!A816,"")</f>
        <v/>
      </c>
      <c r="B817" s="33"/>
      <c r="C817" s="17" t="str">
        <f>IF('Selbsterklärung Mo-Fr'!C817&lt;&gt;"",'Selbsterklärung Mo-Fr'!C817,"")</f>
        <v/>
      </c>
      <c r="D817" s="17" t="str">
        <f>IF('Selbsterklärung Mo-Fr'!D817&lt;&gt;"",'Selbsterklärung Mo-Fr'!D817,"")</f>
        <v/>
      </c>
      <c r="E817" s="33"/>
      <c r="F817" s="33"/>
      <c r="G817" s="2" t="str">
        <f>IF(B817&lt;&gt;"",MAX(0,B817-E817-F817)-(MAX(0,(B817-E817-F817))*(MAX(0,Stammdaten!$C$28-MAX(C817,D817))))+E817+F817,"")</f>
        <v/>
      </c>
      <c r="H817" s="33"/>
      <c r="I817" s="33"/>
      <c r="J817" s="2" t="str">
        <f t="shared" si="25"/>
        <v/>
      </c>
      <c r="K817" s="33"/>
      <c r="L817" s="2" t="str">
        <f t="shared" si="24"/>
        <v/>
      </c>
      <c r="M817" s="33"/>
    </row>
    <row r="818" spans="1:13" x14ac:dyDescent="0.25">
      <c r="A818" s="5" t="str">
        <f>IF(Marktlokationen!A817&lt;&gt;"",Marktlokationen!A817,"")</f>
        <v/>
      </c>
      <c r="B818" s="33"/>
      <c r="C818" s="17" t="str">
        <f>IF('Selbsterklärung Mo-Fr'!C818&lt;&gt;"",'Selbsterklärung Mo-Fr'!C818,"")</f>
        <v/>
      </c>
      <c r="D818" s="17" t="str">
        <f>IF('Selbsterklärung Mo-Fr'!D818&lt;&gt;"",'Selbsterklärung Mo-Fr'!D818,"")</f>
        <v/>
      </c>
      <c r="E818" s="33"/>
      <c r="F818" s="33"/>
      <c r="G818" s="2" t="str">
        <f>IF(B818&lt;&gt;"",MAX(0,B818-E818-F818)-(MAX(0,(B818-E818-F818))*(MAX(0,Stammdaten!$C$28-MAX(C818,D818))))+E818+F818,"")</f>
        <v/>
      </c>
      <c r="H818" s="33"/>
      <c r="I818" s="33"/>
      <c r="J818" s="2" t="str">
        <f t="shared" si="25"/>
        <v/>
      </c>
      <c r="K818" s="33"/>
      <c r="L818" s="2" t="str">
        <f t="shared" si="24"/>
        <v/>
      </c>
      <c r="M818" s="33"/>
    </row>
    <row r="819" spans="1:13" x14ac:dyDescent="0.25">
      <c r="A819" s="5" t="str">
        <f>IF(Marktlokationen!A818&lt;&gt;"",Marktlokationen!A818,"")</f>
        <v/>
      </c>
      <c r="B819" s="33"/>
      <c r="C819" s="17" t="str">
        <f>IF('Selbsterklärung Mo-Fr'!C819&lt;&gt;"",'Selbsterklärung Mo-Fr'!C819,"")</f>
        <v/>
      </c>
      <c r="D819" s="17" t="str">
        <f>IF('Selbsterklärung Mo-Fr'!D819&lt;&gt;"",'Selbsterklärung Mo-Fr'!D819,"")</f>
        <v/>
      </c>
      <c r="E819" s="33"/>
      <c r="F819" s="33"/>
      <c r="G819" s="2" t="str">
        <f>IF(B819&lt;&gt;"",MAX(0,B819-E819-F819)-(MAX(0,(B819-E819-F819))*(MAX(0,Stammdaten!$C$28-MAX(C819,D819))))+E819+F819,"")</f>
        <v/>
      </c>
      <c r="H819" s="33"/>
      <c r="I819" s="33"/>
      <c r="J819" s="2" t="str">
        <f t="shared" si="25"/>
        <v/>
      </c>
      <c r="K819" s="33"/>
      <c r="L819" s="2" t="str">
        <f t="shared" si="24"/>
        <v/>
      </c>
      <c r="M819" s="33"/>
    </row>
    <row r="820" spans="1:13" x14ac:dyDescent="0.25">
      <c r="A820" s="5" t="str">
        <f>IF(Marktlokationen!A819&lt;&gt;"",Marktlokationen!A819,"")</f>
        <v/>
      </c>
      <c r="B820" s="33"/>
      <c r="C820" s="17" t="str">
        <f>IF('Selbsterklärung Mo-Fr'!C820&lt;&gt;"",'Selbsterklärung Mo-Fr'!C820,"")</f>
        <v/>
      </c>
      <c r="D820" s="17" t="str">
        <f>IF('Selbsterklärung Mo-Fr'!D820&lt;&gt;"",'Selbsterklärung Mo-Fr'!D820,"")</f>
        <v/>
      </c>
      <c r="E820" s="33"/>
      <c r="F820" s="33"/>
      <c r="G820" s="2" t="str">
        <f>IF(B820&lt;&gt;"",MAX(0,B820-E820-F820)-(MAX(0,(B820-E820-F820))*(MAX(0,Stammdaten!$C$28-MAX(C820,D820))))+E820+F820,"")</f>
        <v/>
      </c>
      <c r="H820" s="33"/>
      <c r="I820" s="33"/>
      <c r="J820" s="2" t="str">
        <f t="shared" si="25"/>
        <v/>
      </c>
      <c r="K820" s="33"/>
      <c r="L820" s="2" t="str">
        <f t="shared" si="24"/>
        <v/>
      </c>
      <c r="M820" s="33"/>
    </row>
    <row r="821" spans="1:13" x14ac:dyDescent="0.25">
      <c r="A821" s="5" t="str">
        <f>IF(Marktlokationen!A820&lt;&gt;"",Marktlokationen!A820,"")</f>
        <v/>
      </c>
      <c r="B821" s="33"/>
      <c r="C821" s="17" t="str">
        <f>IF('Selbsterklärung Mo-Fr'!C821&lt;&gt;"",'Selbsterklärung Mo-Fr'!C821,"")</f>
        <v/>
      </c>
      <c r="D821" s="17" t="str">
        <f>IF('Selbsterklärung Mo-Fr'!D821&lt;&gt;"",'Selbsterklärung Mo-Fr'!D821,"")</f>
        <v/>
      </c>
      <c r="E821" s="33"/>
      <c r="F821" s="33"/>
      <c r="G821" s="2" t="str">
        <f>IF(B821&lt;&gt;"",MAX(0,B821-E821-F821)-(MAX(0,(B821-E821-F821))*(MAX(0,Stammdaten!$C$28-MAX(C821,D821))))+E821+F821,"")</f>
        <v/>
      </c>
      <c r="H821" s="33"/>
      <c r="I821" s="33"/>
      <c r="J821" s="2" t="str">
        <f t="shared" si="25"/>
        <v/>
      </c>
      <c r="K821" s="33"/>
      <c r="L821" s="2" t="str">
        <f t="shared" si="24"/>
        <v/>
      </c>
      <c r="M821" s="33"/>
    </row>
    <row r="822" spans="1:13" x14ac:dyDescent="0.25">
      <c r="A822" s="5" t="str">
        <f>IF(Marktlokationen!A821&lt;&gt;"",Marktlokationen!A821,"")</f>
        <v/>
      </c>
      <c r="B822" s="33"/>
      <c r="C822" s="17" t="str">
        <f>IF('Selbsterklärung Mo-Fr'!C822&lt;&gt;"",'Selbsterklärung Mo-Fr'!C822,"")</f>
        <v/>
      </c>
      <c r="D822" s="17" t="str">
        <f>IF('Selbsterklärung Mo-Fr'!D822&lt;&gt;"",'Selbsterklärung Mo-Fr'!D822,"")</f>
        <v/>
      </c>
      <c r="E822" s="33"/>
      <c r="F822" s="33"/>
      <c r="G822" s="2" t="str">
        <f>IF(B822&lt;&gt;"",MAX(0,B822-E822-F822)-(MAX(0,(B822-E822-F822))*(MAX(0,Stammdaten!$C$28-MAX(C822,D822))))+E822+F822,"")</f>
        <v/>
      </c>
      <c r="H822" s="33"/>
      <c r="I822" s="33"/>
      <c r="J822" s="2" t="str">
        <f t="shared" si="25"/>
        <v/>
      </c>
      <c r="K822" s="33"/>
      <c r="L822" s="2" t="str">
        <f t="shared" si="24"/>
        <v/>
      </c>
      <c r="M822" s="33"/>
    </row>
    <row r="823" spans="1:13" x14ac:dyDescent="0.25">
      <c r="A823" s="5" t="str">
        <f>IF(Marktlokationen!A822&lt;&gt;"",Marktlokationen!A822,"")</f>
        <v/>
      </c>
      <c r="B823" s="33"/>
      <c r="C823" s="17" t="str">
        <f>IF('Selbsterklärung Mo-Fr'!C823&lt;&gt;"",'Selbsterklärung Mo-Fr'!C823,"")</f>
        <v/>
      </c>
      <c r="D823" s="17" t="str">
        <f>IF('Selbsterklärung Mo-Fr'!D823&lt;&gt;"",'Selbsterklärung Mo-Fr'!D823,"")</f>
        <v/>
      </c>
      <c r="E823" s="33"/>
      <c r="F823" s="33"/>
      <c r="G823" s="2" t="str">
        <f>IF(B823&lt;&gt;"",MAX(0,B823-E823-F823)-(MAX(0,(B823-E823-F823))*(MAX(0,Stammdaten!$C$28-MAX(C823,D823))))+E823+F823,"")</f>
        <v/>
      </c>
      <c r="H823" s="33"/>
      <c r="I823" s="33"/>
      <c r="J823" s="2" t="str">
        <f t="shared" si="25"/>
        <v/>
      </c>
      <c r="K823" s="33"/>
      <c r="L823" s="2" t="str">
        <f t="shared" si="24"/>
        <v/>
      </c>
      <c r="M823" s="33"/>
    </row>
    <row r="824" spans="1:13" x14ac:dyDescent="0.25">
      <c r="A824" s="5" t="str">
        <f>IF(Marktlokationen!A823&lt;&gt;"",Marktlokationen!A823,"")</f>
        <v/>
      </c>
      <c r="B824" s="33"/>
      <c r="C824" s="17" t="str">
        <f>IF('Selbsterklärung Mo-Fr'!C824&lt;&gt;"",'Selbsterklärung Mo-Fr'!C824,"")</f>
        <v/>
      </c>
      <c r="D824" s="17" t="str">
        <f>IF('Selbsterklärung Mo-Fr'!D824&lt;&gt;"",'Selbsterklärung Mo-Fr'!D824,"")</f>
        <v/>
      </c>
      <c r="E824" s="33"/>
      <c r="F824" s="33"/>
      <c r="G824" s="2" t="str">
        <f>IF(B824&lt;&gt;"",MAX(0,B824-E824-F824)-(MAX(0,(B824-E824-F824))*(MAX(0,Stammdaten!$C$28-MAX(C824,D824))))+E824+F824,"")</f>
        <v/>
      </c>
      <c r="H824" s="33"/>
      <c r="I824" s="33"/>
      <c r="J824" s="2" t="str">
        <f t="shared" si="25"/>
        <v/>
      </c>
      <c r="K824" s="33"/>
      <c r="L824" s="2" t="str">
        <f t="shared" si="24"/>
        <v/>
      </c>
      <c r="M824" s="33"/>
    </row>
    <row r="825" spans="1:13" x14ac:dyDescent="0.25">
      <c r="A825" s="5" t="str">
        <f>IF(Marktlokationen!A824&lt;&gt;"",Marktlokationen!A824,"")</f>
        <v/>
      </c>
      <c r="B825" s="33"/>
      <c r="C825" s="17" t="str">
        <f>IF('Selbsterklärung Mo-Fr'!C825&lt;&gt;"",'Selbsterklärung Mo-Fr'!C825,"")</f>
        <v/>
      </c>
      <c r="D825" s="17" t="str">
        <f>IF('Selbsterklärung Mo-Fr'!D825&lt;&gt;"",'Selbsterklärung Mo-Fr'!D825,"")</f>
        <v/>
      </c>
      <c r="E825" s="33"/>
      <c r="F825" s="33"/>
      <c r="G825" s="2" t="str">
        <f>IF(B825&lt;&gt;"",MAX(0,B825-E825-F825)-(MAX(0,(B825-E825-F825))*(MAX(0,Stammdaten!$C$28-MAX(C825,D825))))+E825+F825,"")</f>
        <v/>
      </c>
      <c r="H825" s="33"/>
      <c r="I825" s="33"/>
      <c r="J825" s="2" t="str">
        <f t="shared" si="25"/>
        <v/>
      </c>
      <c r="K825" s="33"/>
      <c r="L825" s="2" t="str">
        <f t="shared" si="24"/>
        <v/>
      </c>
      <c r="M825" s="33"/>
    </row>
    <row r="826" spans="1:13" x14ac:dyDescent="0.25">
      <c r="A826" s="5" t="str">
        <f>IF(Marktlokationen!A825&lt;&gt;"",Marktlokationen!A825,"")</f>
        <v/>
      </c>
      <c r="B826" s="33"/>
      <c r="C826" s="17" t="str">
        <f>IF('Selbsterklärung Mo-Fr'!C826&lt;&gt;"",'Selbsterklärung Mo-Fr'!C826,"")</f>
        <v/>
      </c>
      <c r="D826" s="17" t="str">
        <f>IF('Selbsterklärung Mo-Fr'!D826&lt;&gt;"",'Selbsterklärung Mo-Fr'!D826,"")</f>
        <v/>
      </c>
      <c r="E826" s="33"/>
      <c r="F826" s="33"/>
      <c r="G826" s="2" t="str">
        <f>IF(B826&lt;&gt;"",MAX(0,B826-E826-F826)-(MAX(0,(B826-E826-F826))*(MAX(0,Stammdaten!$C$28-MAX(C826,D826))))+E826+F826,"")</f>
        <v/>
      </c>
      <c r="H826" s="33"/>
      <c r="I826" s="33"/>
      <c r="J826" s="2" t="str">
        <f t="shared" si="25"/>
        <v/>
      </c>
      <c r="K826" s="33"/>
      <c r="L826" s="2" t="str">
        <f t="shared" si="24"/>
        <v/>
      </c>
      <c r="M826" s="33"/>
    </row>
    <row r="827" spans="1:13" x14ac:dyDescent="0.25">
      <c r="A827" s="5" t="str">
        <f>IF(Marktlokationen!A826&lt;&gt;"",Marktlokationen!A826,"")</f>
        <v/>
      </c>
      <c r="B827" s="33"/>
      <c r="C827" s="17" t="str">
        <f>IF('Selbsterklärung Mo-Fr'!C827&lt;&gt;"",'Selbsterklärung Mo-Fr'!C827,"")</f>
        <v/>
      </c>
      <c r="D827" s="17" t="str">
        <f>IF('Selbsterklärung Mo-Fr'!D827&lt;&gt;"",'Selbsterklärung Mo-Fr'!D827,"")</f>
        <v/>
      </c>
      <c r="E827" s="33"/>
      <c r="F827" s="33"/>
      <c r="G827" s="2" t="str">
        <f>IF(B827&lt;&gt;"",MAX(0,B827-E827-F827)-(MAX(0,(B827-E827-F827))*(MAX(0,Stammdaten!$C$28-MAX(C827,D827))))+E827+F827,"")</f>
        <v/>
      </c>
      <c r="H827" s="33"/>
      <c r="I827" s="33"/>
      <c r="J827" s="2" t="str">
        <f t="shared" si="25"/>
        <v/>
      </c>
      <c r="K827" s="33"/>
      <c r="L827" s="2" t="str">
        <f t="shared" si="24"/>
        <v/>
      </c>
      <c r="M827" s="33"/>
    </row>
    <row r="828" spans="1:13" x14ac:dyDescent="0.25">
      <c r="A828" s="5" t="str">
        <f>IF(Marktlokationen!A827&lt;&gt;"",Marktlokationen!A827,"")</f>
        <v/>
      </c>
      <c r="B828" s="33"/>
      <c r="C828" s="17" t="str">
        <f>IF('Selbsterklärung Mo-Fr'!C828&lt;&gt;"",'Selbsterklärung Mo-Fr'!C828,"")</f>
        <v/>
      </c>
      <c r="D828" s="17" t="str">
        <f>IF('Selbsterklärung Mo-Fr'!D828&lt;&gt;"",'Selbsterklärung Mo-Fr'!D828,"")</f>
        <v/>
      </c>
      <c r="E828" s="33"/>
      <c r="F828" s="33"/>
      <c r="G828" s="2" t="str">
        <f>IF(B828&lt;&gt;"",MAX(0,B828-E828-F828)-(MAX(0,(B828-E828-F828))*(MAX(0,Stammdaten!$C$28-MAX(C828,D828))))+E828+F828,"")</f>
        <v/>
      </c>
      <c r="H828" s="33"/>
      <c r="I828" s="33"/>
      <c r="J828" s="2" t="str">
        <f t="shared" si="25"/>
        <v/>
      </c>
      <c r="K828" s="33"/>
      <c r="L828" s="2" t="str">
        <f t="shared" si="24"/>
        <v/>
      </c>
      <c r="M828" s="33"/>
    </row>
    <row r="829" spans="1:13" x14ac:dyDescent="0.25">
      <c r="A829" s="5" t="str">
        <f>IF(Marktlokationen!A828&lt;&gt;"",Marktlokationen!A828,"")</f>
        <v/>
      </c>
      <c r="B829" s="33"/>
      <c r="C829" s="17" t="str">
        <f>IF('Selbsterklärung Mo-Fr'!C829&lt;&gt;"",'Selbsterklärung Mo-Fr'!C829,"")</f>
        <v/>
      </c>
      <c r="D829" s="17" t="str">
        <f>IF('Selbsterklärung Mo-Fr'!D829&lt;&gt;"",'Selbsterklärung Mo-Fr'!D829,"")</f>
        <v/>
      </c>
      <c r="E829" s="33"/>
      <c r="F829" s="33"/>
      <c r="G829" s="2" t="str">
        <f>IF(B829&lt;&gt;"",MAX(0,B829-E829-F829)-(MAX(0,(B829-E829-F829))*(MAX(0,Stammdaten!$C$28-MAX(C829,D829))))+E829+F829,"")</f>
        <v/>
      </c>
      <c r="H829" s="33"/>
      <c r="I829" s="33"/>
      <c r="J829" s="2" t="str">
        <f t="shared" si="25"/>
        <v/>
      </c>
      <c r="K829" s="33"/>
      <c r="L829" s="2" t="str">
        <f t="shared" si="24"/>
        <v/>
      </c>
      <c r="M829" s="33"/>
    </row>
    <row r="830" spans="1:13" x14ac:dyDescent="0.25">
      <c r="A830" s="5" t="str">
        <f>IF(Marktlokationen!A829&lt;&gt;"",Marktlokationen!A829,"")</f>
        <v/>
      </c>
      <c r="B830" s="33"/>
      <c r="C830" s="17" t="str">
        <f>IF('Selbsterklärung Mo-Fr'!C830&lt;&gt;"",'Selbsterklärung Mo-Fr'!C830,"")</f>
        <v/>
      </c>
      <c r="D830" s="17" t="str">
        <f>IF('Selbsterklärung Mo-Fr'!D830&lt;&gt;"",'Selbsterklärung Mo-Fr'!D830,"")</f>
        <v/>
      </c>
      <c r="E830" s="33"/>
      <c r="F830" s="33"/>
      <c r="G830" s="2" t="str">
        <f>IF(B830&lt;&gt;"",MAX(0,B830-E830-F830)-(MAX(0,(B830-E830-F830))*(MAX(0,Stammdaten!$C$28-MAX(C830,D830))))+E830+F830,"")</f>
        <v/>
      </c>
      <c r="H830" s="33"/>
      <c r="I830" s="33"/>
      <c r="J830" s="2" t="str">
        <f t="shared" si="25"/>
        <v/>
      </c>
      <c r="K830" s="33"/>
      <c r="L830" s="2" t="str">
        <f t="shared" si="24"/>
        <v/>
      </c>
      <c r="M830" s="33"/>
    </row>
    <row r="831" spans="1:13" x14ac:dyDescent="0.25">
      <c r="A831" s="5" t="str">
        <f>IF(Marktlokationen!A830&lt;&gt;"",Marktlokationen!A830,"")</f>
        <v/>
      </c>
      <c r="B831" s="33"/>
      <c r="C831" s="17" t="str">
        <f>IF('Selbsterklärung Mo-Fr'!C831&lt;&gt;"",'Selbsterklärung Mo-Fr'!C831,"")</f>
        <v/>
      </c>
      <c r="D831" s="17" t="str">
        <f>IF('Selbsterklärung Mo-Fr'!D831&lt;&gt;"",'Selbsterklärung Mo-Fr'!D831,"")</f>
        <v/>
      </c>
      <c r="E831" s="33"/>
      <c r="F831" s="33"/>
      <c r="G831" s="2" t="str">
        <f>IF(B831&lt;&gt;"",MAX(0,B831-E831-F831)-(MAX(0,(B831-E831-F831))*(MAX(0,Stammdaten!$C$28-MAX(C831,D831))))+E831+F831,"")</f>
        <v/>
      </c>
      <c r="H831" s="33"/>
      <c r="I831" s="33"/>
      <c r="J831" s="2" t="str">
        <f t="shared" si="25"/>
        <v/>
      </c>
      <c r="K831" s="33"/>
      <c r="L831" s="2" t="str">
        <f t="shared" si="24"/>
        <v/>
      </c>
      <c r="M831" s="33"/>
    </row>
    <row r="832" spans="1:13" x14ac:dyDescent="0.25">
      <c r="A832" s="5" t="str">
        <f>IF(Marktlokationen!A831&lt;&gt;"",Marktlokationen!A831,"")</f>
        <v/>
      </c>
      <c r="B832" s="33"/>
      <c r="C832" s="17" t="str">
        <f>IF('Selbsterklärung Mo-Fr'!C832&lt;&gt;"",'Selbsterklärung Mo-Fr'!C832,"")</f>
        <v/>
      </c>
      <c r="D832" s="17" t="str">
        <f>IF('Selbsterklärung Mo-Fr'!D832&lt;&gt;"",'Selbsterklärung Mo-Fr'!D832,"")</f>
        <v/>
      </c>
      <c r="E832" s="33"/>
      <c r="F832" s="33"/>
      <c r="G832" s="2" t="str">
        <f>IF(B832&lt;&gt;"",MAX(0,B832-E832-F832)-(MAX(0,(B832-E832-F832))*(MAX(0,Stammdaten!$C$28-MAX(C832,D832))))+E832+F832,"")</f>
        <v/>
      </c>
      <c r="H832" s="33"/>
      <c r="I832" s="33"/>
      <c r="J832" s="2" t="str">
        <f t="shared" si="25"/>
        <v/>
      </c>
      <c r="K832" s="33"/>
      <c r="L832" s="2" t="str">
        <f t="shared" si="24"/>
        <v/>
      </c>
      <c r="M832" s="33"/>
    </row>
    <row r="833" spans="1:13" x14ac:dyDescent="0.25">
      <c r="A833" s="5" t="str">
        <f>IF(Marktlokationen!A832&lt;&gt;"",Marktlokationen!A832,"")</f>
        <v/>
      </c>
      <c r="B833" s="33"/>
      <c r="C833" s="17" t="str">
        <f>IF('Selbsterklärung Mo-Fr'!C833&lt;&gt;"",'Selbsterklärung Mo-Fr'!C833,"")</f>
        <v/>
      </c>
      <c r="D833" s="17" t="str">
        <f>IF('Selbsterklärung Mo-Fr'!D833&lt;&gt;"",'Selbsterklärung Mo-Fr'!D833,"")</f>
        <v/>
      </c>
      <c r="E833" s="33"/>
      <c r="F833" s="33"/>
      <c r="G833" s="2" t="str">
        <f>IF(B833&lt;&gt;"",MAX(0,B833-E833-F833)-(MAX(0,(B833-E833-F833))*(MAX(0,Stammdaten!$C$28-MAX(C833,D833))))+E833+F833,"")</f>
        <v/>
      </c>
      <c r="H833" s="33"/>
      <c r="I833" s="33"/>
      <c r="J833" s="2" t="str">
        <f t="shared" si="25"/>
        <v/>
      </c>
      <c r="K833" s="33"/>
      <c r="L833" s="2" t="str">
        <f t="shared" si="24"/>
        <v/>
      </c>
      <c r="M833" s="33"/>
    </row>
    <row r="834" spans="1:13" x14ac:dyDescent="0.25">
      <c r="A834" s="5" t="str">
        <f>IF(Marktlokationen!A833&lt;&gt;"",Marktlokationen!A833,"")</f>
        <v/>
      </c>
      <c r="B834" s="33"/>
      <c r="C834" s="17" t="str">
        <f>IF('Selbsterklärung Mo-Fr'!C834&lt;&gt;"",'Selbsterklärung Mo-Fr'!C834,"")</f>
        <v/>
      </c>
      <c r="D834" s="17" t="str">
        <f>IF('Selbsterklärung Mo-Fr'!D834&lt;&gt;"",'Selbsterklärung Mo-Fr'!D834,"")</f>
        <v/>
      </c>
      <c r="E834" s="33"/>
      <c r="F834" s="33"/>
      <c r="G834" s="2" t="str">
        <f>IF(B834&lt;&gt;"",MAX(0,B834-E834-F834)-(MAX(0,(B834-E834-F834))*(MAX(0,Stammdaten!$C$28-MAX(C834,D834))))+E834+F834,"")</f>
        <v/>
      </c>
      <c r="H834" s="33"/>
      <c r="I834" s="33"/>
      <c r="J834" s="2" t="str">
        <f t="shared" si="25"/>
        <v/>
      </c>
      <c r="K834" s="33"/>
      <c r="L834" s="2" t="str">
        <f t="shared" si="24"/>
        <v/>
      </c>
      <c r="M834" s="33"/>
    </row>
    <row r="835" spans="1:13" x14ac:dyDescent="0.25">
      <c r="A835" s="5" t="str">
        <f>IF(Marktlokationen!A834&lt;&gt;"",Marktlokationen!A834,"")</f>
        <v/>
      </c>
      <c r="B835" s="33"/>
      <c r="C835" s="17" t="str">
        <f>IF('Selbsterklärung Mo-Fr'!C835&lt;&gt;"",'Selbsterklärung Mo-Fr'!C835,"")</f>
        <v/>
      </c>
      <c r="D835" s="17" t="str">
        <f>IF('Selbsterklärung Mo-Fr'!D835&lt;&gt;"",'Selbsterklärung Mo-Fr'!D835,"")</f>
        <v/>
      </c>
      <c r="E835" s="33"/>
      <c r="F835" s="33"/>
      <c r="G835" s="2" t="str">
        <f>IF(B835&lt;&gt;"",MAX(0,B835-E835-F835)-(MAX(0,(B835-E835-F835))*(MAX(0,Stammdaten!$C$28-MAX(C835,D835))))+E835+F835,"")</f>
        <v/>
      </c>
      <c r="H835" s="33"/>
      <c r="I835" s="33"/>
      <c r="J835" s="2" t="str">
        <f t="shared" si="25"/>
        <v/>
      </c>
      <c r="K835" s="33"/>
      <c r="L835" s="2" t="str">
        <f t="shared" ref="L835:L898" si="26">IF(B835&lt;&gt;"",IF(SUM($K$3:$K$1002)&lt;&gt;0,"Summe der Veränderungen zu hoch/niedrig",IF(J835+K835&gt;=0,J835+K835,"Pooling-Veränderung zu hoch")),"")</f>
        <v/>
      </c>
      <c r="M835" s="33"/>
    </row>
    <row r="836" spans="1:13" x14ac:dyDescent="0.25">
      <c r="A836" s="5" t="str">
        <f>IF(Marktlokationen!A835&lt;&gt;"",Marktlokationen!A835,"")</f>
        <v/>
      </c>
      <c r="B836" s="33"/>
      <c r="C836" s="17" t="str">
        <f>IF('Selbsterklärung Mo-Fr'!C836&lt;&gt;"",'Selbsterklärung Mo-Fr'!C836,"")</f>
        <v/>
      </c>
      <c r="D836" s="17" t="str">
        <f>IF('Selbsterklärung Mo-Fr'!D836&lt;&gt;"",'Selbsterklärung Mo-Fr'!D836,"")</f>
        <v/>
      </c>
      <c r="E836" s="33"/>
      <c r="F836" s="33"/>
      <c r="G836" s="2" t="str">
        <f>IF(B836&lt;&gt;"",MAX(0,B836-E836-F836)-(MAX(0,(B836-E836-F836))*(MAX(0,Stammdaten!$C$28-MAX(C836,D836))))+E836+F836,"")</f>
        <v/>
      </c>
      <c r="H836" s="33"/>
      <c r="I836" s="33"/>
      <c r="J836" s="2" t="str">
        <f t="shared" ref="J836:J899" si="27">IF(H836="Ja",I836,G836)</f>
        <v/>
      </c>
      <c r="K836" s="33"/>
      <c r="L836" s="2" t="str">
        <f t="shared" si="26"/>
        <v/>
      </c>
      <c r="M836" s="33"/>
    </row>
    <row r="837" spans="1:13" x14ac:dyDescent="0.25">
      <c r="A837" s="5" t="str">
        <f>IF(Marktlokationen!A836&lt;&gt;"",Marktlokationen!A836,"")</f>
        <v/>
      </c>
      <c r="B837" s="33"/>
      <c r="C837" s="17" t="str">
        <f>IF('Selbsterklärung Mo-Fr'!C837&lt;&gt;"",'Selbsterklärung Mo-Fr'!C837,"")</f>
        <v/>
      </c>
      <c r="D837" s="17" t="str">
        <f>IF('Selbsterklärung Mo-Fr'!D837&lt;&gt;"",'Selbsterklärung Mo-Fr'!D837,"")</f>
        <v/>
      </c>
      <c r="E837" s="33"/>
      <c r="F837" s="33"/>
      <c r="G837" s="2" t="str">
        <f>IF(B837&lt;&gt;"",MAX(0,B837-E837-F837)-(MAX(0,(B837-E837-F837))*(MAX(0,Stammdaten!$C$28-MAX(C837,D837))))+E837+F837,"")</f>
        <v/>
      </c>
      <c r="H837" s="33"/>
      <c r="I837" s="33"/>
      <c r="J837" s="2" t="str">
        <f t="shared" si="27"/>
        <v/>
      </c>
      <c r="K837" s="33"/>
      <c r="L837" s="2" t="str">
        <f t="shared" si="26"/>
        <v/>
      </c>
      <c r="M837" s="33"/>
    </row>
    <row r="838" spans="1:13" x14ac:dyDescent="0.25">
      <c r="A838" s="5" t="str">
        <f>IF(Marktlokationen!A837&lt;&gt;"",Marktlokationen!A837,"")</f>
        <v/>
      </c>
      <c r="B838" s="33"/>
      <c r="C838" s="17" t="str">
        <f>IF('Selbsterklärung Mo-Fr'!C838&lt;&gt;"",'Selbsterklärung Mo-Fr'!C838,"")</f>
        <v/>
      </c>
      <c r="D838" s="17" t="str">
        <f>IF('Selbsterklärung Mo-Fr'!D838&lt;&gt;"",'Selbsterklärung Mo-Fr'!D838,"")</f>
        <v/>
      </c>
      <c r="E838" s="33"/>
      <c r="F838" s="33"/>
      <c r="G838" s="2" t="str">
        <f>IF(B838&lt;&gt;"",MAX(0,B838-E838-F838)-(MAX(0,(B838-E838-F838))*(MAX(0,Stammdaten!$C$28-MAX(C838,D838))))+E838+F838,"")</f>
        <v/>
      </c>
      <c r="H838" s="33"/>
      <c r="I838" s="33"/>
      <c r="J838" s="2" t="str">
        <f t="shared" si="27"/>
        <v/>
      </c>
      <c r="K838" s="33"/>
      <c r="L838" s="2" t="str">
        <f t="shared" si="26"/>
        <v/>
      </c>
      <c r="M838" s="33"/>
    </row>
    <row r="839" spans="1:13" x14ac:dyDescent="0.25">
      <c r="A839" s="5" t="str">
        <f>IF(Marktlokationen!A838&lt;&gt;"",Marktlokationen!A838,"")</f>
        <v/>
      </c>
      <c r="B839" s="33"/>
      <c r="C839" s="17" t="str">
        <f>IF('Selbsterklärung Mo-Fr'!C839&lt;&gt;"",'Selbsterklärung Mo-Fr'!C839,"")</f>
        <v/>
      </c>
      <c r="D839" s="17" t="str">
        <f>IF('Selbsterklärung Mo-Fr'!D839&lt;&gt;"",'Selbsterklärung Mo-Fr'!D839,"")</f>
        <v/>
      </c>
      <c r="E839" s="33"/>
      <c r="F839" s="33"/>
      <c r="G839" s="2" t="str">
        <f>IF(B839&lt;&gt;"",MAX(0,B839-E839-F839)-(MAX(0,(B839-E839-F839))*(MAX(0,Stammdaten!$C$28-MAX(C839,D839))))+E839+F839,"")</f>
        <v/>
      </c>
      <c r="H839" s="33"/>
      <c r="I839" s="33"/>
      <c r="J839" s="2" t="str">
        <f t="shared" si="27"/>
        <v/>
      </c>
      <c r="K839" s="33"/>
      <c r="L839" s="2" t="str">
        <f t="shared" si="26"/>
        <v/>
      </c>
      <c r="M839" s="33"/>
    </row>
    <row r="840" spans="1:13" x14ac:dyDescent="0.25">
      <c r="A840" s="5" t="str">
        <f>IF(Marktlokationen!A839&lt;&gt;"",Marktlokationen!A839,"")</f>
        <v/>
      </c>
      <c r="B840" s="33"/>
      <c r="C840" s="17" t="str">
        <f>IF('Selbsterklärung Mo-Fr'!C840&lt;&gt;"",'Selbsterklärung Mo-Fr'!C840,"")</f>
        <v/>
      </c>
      <c r="D840" s="17" t="str">
        <f>IF('Selbsterklärung Mo-Fr'!D840&lt;&gt;"",'Selbsterklärung Mo-Fr'!D840,"")</f>
        <v/>
      </c>
      <c r="E840" s="33"/>
      <c r="F840" s="33"/>
      <c r="G840" s="2" t="str">
        <f>IF(B840&lt;&gt;"",MAX(0,B840-E840-F840)-(MAX(0,(B840-E840-F840))*(MAX(0,Stammdaten!$C$28-MAX(C840,D840))))+E840+F840,"")</f>
        <v/>
      </c>
      <c r="H840" s="33"/>
      <c r="I840" s="33"/>
      <c r="J840" s="2" t="str">
        <f t="shared" si="27"/>
        <v/>
      </c>
      <c r="K840" s="33"/>
      <c r="L840" s="2" t="str">
        <f t="shared" si="26"/>
        <v/>
      </c>
      <c r="M840" s="33"/>
    </row>
    <row r="841" spans="1:13" x14ac:dyDescent="0.25">
      <c r="A841" s="5" t="str">
        <f>IF(Marktlokationen!A840&lt;&gt;"",Marktlokationen!A840,"")</f>
        <v/>
      </c>
      <c r="B841" s="33"/>
      <c r="C841" s="17" t="str">
        <f>IF('Selbsterklärung Mo-Fr'!C841&lt;&gt;"",'Selbsterklärung Mo-Fr'!C841,"")</f>
        <v/>
      </c>
      <c r="D841" s="17" t="str">
        <f>IF('Selbsterklärung Mo-Fr'!D841&lt;&gt;"",'Selbsterklärung Mo-Fr'!D841,"")</f>
        <v/>
      </c>
      <c r="E841" s="33"/>
      <c r="F841" s="33"/>
      <c r="G841" s="2" t="str">
        <f>IF(B841&lt;&gt;"",MAX(0,B841-E841-F841)-(MAX(0,(B841-E841-F841))*(MAX(0,Stammdaten!$C$28-MAX(C841,D841))))+E841+F841,"")</f>
        <v/>
      </c>
      <c r="H841" s="33"/>
      <c r="I841" s="33"/>
      <c r="J841" s="2" t="str">
        <f t="shared" si="27"/>
        <v/>
      </c>
      <c r="K841" s="33"/>
      <c r="L841" s="2" t="str">
        <f t="shared" si="26"/>
        <v/>
      </c>
      <c r="M841" s="33"/>
    </row>
    <row r="842" spans="1:13" x14ac:dyDescent="0.25">
      <c r="A842" s="5" t="str">
        <f>IF(Marktlokationen!A841&lt;&gt;"",Marktlokationen!A841,"")</f>
        <v/>
      </c>
      <c r="B842" s="33"/>
      <c r="C842" s="17" t="str">
        <f>IF('Selbsterklärung Mo-Fr'!C842&lt;&gt;"",'Selbsterklärung Mo-Fr'!C842,"")</f>
        <v/>
      </c>
      <c r="D842" s="17" t="str">
        <f>IF('Selbsterklärung Mo-Fr'!D842&lt;&gt;"",'Selbsterklärung Mo-Fr'!D842,"")</f>
        <v/>
      </c>
      <c r="E842" s="33"/>
      <c r="F842" s="33"/>
      <c r="G842" s="2" t="str">
        <f>IF(B842&lt;&gt;"",MAX(0,B842-E842-F842)-(MAX(0,(B842-E842-F842))*(MAX(0,Stammdaten!$C$28-MAX(C842,D842))))+E842+F842,"")</f>
        <v/>
      </c>
      <c r="H842" s="33"/>
      <c r="I842" s="33"/>
      <c r="J842" s="2" t="str">
        <f t="shared" si="27"/>
        <v/>
      </c>
      <c r="K842" s="33"/>
      <c r="L842" s="2" t="str">
        <f t="shared" si="26"/>
        <v/>
      </c>
      <c r="M842" s="33"/>
    </row>
    <row r="843" spans="1:13" x14ac:dyDescent="0.25">
      <c r="A843" s="5" t="str">
        <f>IF(Marktlokationen!A842&lt;&gt;"",Marktlokationen!A842,"")</f>
        <v/>
      </c>
      <c r="B843" s="33"/>
      <c r="C843" s="17" t="str">
        <f>IF('Selbsterklärung Mo-Fr'!C843&lt;&gt;"",'Selbsterklärung Mo-Fr'!C843,"")</f>
        <v/>
      </c>
      <c r="D843" s="17" t="str">
        <f>IF('Selbsterklärung Mo-Fr'!D843&lt;&gt;"",'Selbsterklärung Mo-Fr'!D843,"")</f>
        <v/>
      </c>
      <c r="E843" s="33"/>
      <c r="F843" s="33"/>
      <c r="G843" s="2" t="str">
        <f>IF(B843&lt;&gt;"",MAX(0,B843-E843-F843)-(MAX(0,(B843-E843-F843))*(MAX(0,Stammdaten!$C$28-MAX(C843,D843))))+E843+F843,"")</f>
        <v/>
      </c>
      <c r="H843" s="33"/>
      <c r="I843" s="33"/>
      <c r="J843" s="2" t="str">
        <f t="shared" si="27"/>
        <v/>
      </c>
      <c r="K843" s="33"/>
      <c r="L843" s="2" t="str">
        <f t="shared" si="26"/>
        <v/>
      </c>
      <c r="M843" s="33"/>
    </row>
    <row r="844" spans="1:13" x14ac:dyDescent="0.25">
      <c r="A844" s="5" t="str">
        <f>IF(Marktlokationen!A843&lt;&gt;"",Marktlokationen!A843,"")</f>
        <v/>
      </c>
      <c r="B844" s="33"/>
      <c r="C844" s="17" t="str">
        <f>IF('Selbsterklärung Mo-Fr'!C844&lt;&gt;"",'Selbsterklärung Mo-Fr'!C844,"")</f>
        <v/>
      </c>
      <c r="D844" s="17" t="str">
        <f>IF('Selbsterklärung Mo-Fr'!D844&lt;&gt;"",'Selbsterklärung Mo-Fr'!D844,"")</f>
        <v/>
      </c>
      <c r="E844" s="33"/>
      <c r="F844" s="33"/>
      <c r="G844" s="2" t="str">
        <f>IF(B844&lt;&gt;"",MAX(0,B844-E844-F844)-(MAX(0,(B844-E844-F844))*(MAX(0,Stammdaten!$C$28-MAX(C844,D844))))+E844+F844,"")</f>
        <v/>
      </c>
      <c r="H844" s="33"/>
      <c r="I844" s="33"/>
      <c r="J844" s="2" t="str">
        <f t="shared" si="27"/>
        <v/>
      </c>
      <c r="K844" s="33"/>
      <c r="L844" s="2" t="str">
        <f t="shared" si="26"/>
        <v/>
      </c>
      <c r="M844" s="33"/>
    </row>
    <row r="845" spans="1:13" x14ac:dyDescent="0.25">
      <c r="A845" s="5" t="str">
        <f>IF(Marktlokationen!A844&lt;&gt;"",Marktlokationen!A844,"")</f>
        <v/>
      </c>
      <c r="B845" s="33"/>
      <c r="C845" s="17" t="str">
        <f>IF('Selbsterklärung Mo-Fr'!C845&lt;&gt;"",'Selbsterklärung Mo-Fr'!C845,"")</f>
        <v/>
      </c>
      <c r="D845" s="17" t="str">
        <f>IF('Selbsterklärung Mo-Fr'!D845&lt;&gt;"",'Selbsterklärung Mo-Fr'!D845,"")</f>
        <v/>
      </c>
      <c r="E845" s="33"/>
      <c r="F845" s="33"/>
      <c r="G845" s="2" t="str">
        <f>IF(B845&lt;&gt;"",MAX(0,B845-E845-F845)-(MAX(0,(B845-E845-F845))*(MAX(0,Stammdaten!$C$28-MAX(C845,D845))))+E845+F845,"")</f>
        <v/>
      </c>
      <c r="H845" s="33"/>
      <c r="I845" s="33"/>
      <c r="J845" s="2" t="str">
        <f t="shared" si="27"/>
        <v/>
      </c>
      <c r="K845" s="33"/>
      <c r="L845" s="2" t="str">
        <f t="shared" si="26"/>
        <v/>
      </c>
      <c r="M845" s="33"/>
    </row>
    <row r="846" spans="1:13" x14ac:dyDescent="0.25">
      <c r="A846" s="5" t="str">
        <f>IF(Marktlokationen!A845&lt;&gt;"",Marktlokationen!A845,"")</f>
        <v/>
      </c>
      <c r="B846" s="33"/>
      <c r="C846" s="17" t="str">
        <f>IF('Selbsterklärung Mo-Fr'!C846&lt;&gt;"",'Selbsterklärung Mo-Fr'!C846,"")</f>
        <v/>
      </c>
      <c r="D846" s="17" t="str">
        <f>IF('Selbsterklärung Mo-Fr'!D846&lt;&gt;"",'Selbsterklärung Mo-Fr'!D846,"")</f>
        <v/>
      </c>
      <c r="E846" s="33"/>
      <c r="F846" s="33"/>
      <c r="G846" s="2" t="str">
        <f>IF(B846&lt;&gt;"",MAX(0,B846-E846-F846)-(MAX(0,(B846-E846-F846))*(MAX(0,Stammdaten!$C$28-MAX(C846,D846))))+E846+F846,"")</f>
        <v/>
      </c>
      <c r="H846" s="33"/>
      <c r="I846" s="33"/>
      <c r="J846" s="2" t="str">
        <f t="shared" si="27"/>
        <v/>
      </c>
      <c r="K846" s="33"/>
      <c r="L846" s="2" t="str">
        <f t="shared" si="26"/>
        <v/>
      </c>
      <c r="M846" s="33"/>
    </row>
    <row r="847" spans="1:13" x14ac:dyDescent="0.25">
      <c r="A847" s="5" t="str">
        <f>IF(Marktlokationen!A846&lt;&gt;"",Marktlokationen!A846,"")</f>
        <v/>
      </c>
      <c r="B847" s="33"/>
      <c r="C847" s="17" t="str">
        <f>IF('Selbsterklärung Mo-Fr'!C847&lt;&gt;"",'Selbsterklärung Mo-Fr'!C847,"")</f>
        <v/>
      </c>
      <c r="D847" s="17" t="str">
        <f>IF('Selbsterklärung Mo-Fr'!D847&lt;&gt;"",'Selbsterklärung Mo-Fr'!D847,"")</f>
        <v/>
      </c>
      <c r="E847" s="33"/>
      <c r="F847" s="33"/>
      <c r="G847" s="2" t="str">
        <f>IF(B847&lt;&gt;"",MAX(0,B847-E847-F847)-(MAX(0,(B847-E847-F847))*(MAX(0,Stammdaten!$C$28-MAX(C847,D847))))+E847+F847,"")</f>
        <v/>
      </c>
      <c r="H847" s="33"/>
      <c r="I847" s="33"/>
      <c r="J847" s="2" t="str">
        <f t="shared" si="27"/>
        <v/>
      </c>
      <c r="K847" s="33"/>
      <c r="L847" s="2" t="str">
        <f t="shared" si="26"/>
        <v/>
      </c>
      <c r="M847" s="33"/>
    </row>
    <row r="848" spans="1:13" x14ac:dyDescent="0.25">
      <c r="A848" s="5" t="str">
        <f>IF(Marktlokationen!A847&lt;&gt;"",Marktlokationen!A847,"")</f>
        <v/>
      </c>
      <c r="B848" s="33"/>
      <c r="C848" s="17" t="str">
        <f>IF('Selbsterklärung Mo-Fr'!C848&lt;&gt;"",'Selbsterklärung Mo-Fr'!C848,"")</f>
        <v/>
      </c>
      <c r="D848" s="17" t="str">
        <f>IF('Selbsterklärung Mo-Fr'!D848&lt;&gt;"",'Selbsterklärung Mo-Fr'!D848,"")</f>
        <v/>
      </c>
      <c r="E848" s="33"/>
      <c r="F848" s="33"/>
      <c r="G848" s="2" t="str">
        <f>IF(B848&lt;&gt;"",MAX(0,B848-E848-F848)-(MAX(0,(B848-E848-F848))*(MAX(0,Stammdaten!$C$28-MAX(C848,D848))))+E848+F848,"")</f>
        <v/>
      </c>
      <c r="H848" s="33"/>
      <c r="I848" s="33"/>
      <c r="J848" s="2" t="str">
        <f t="shared" si="27"/>
        <v/>
      </c>
      <c r="K848" s="33"/>
      <c r="L848" s="2" t="str">
        <f t="shared" si="26"/>
        <v/>
      </c>
      <c r="M848" s="33"/>
    </row>
    <row r="849" spans="1:13" x14ac:dyDescent="0.25">
      <c r="A849" s="5" t="str">
        <f>IF(Marktlokationen!A848&lt;&gt;"",Marktlokationen!A848,"")</f>
        <v/>
      </c>
      <c r="B849" s="33"/>
      <c r="C849" s="17" t="str">
        <f>IF('Selbsterklärung Mo-Fr'!C849&lt;&gt;"",'Selbsterklärung Mo-Fr'!C849,"")</f>
        <v/>
      </c>
      <c r="D849" s="17" t="str">
        <f>IF('Selbsterklärung Mo-Fr'!D849&lt;&gt;"",'Selbsterklärung Mo-Fr'!D849,"")</f>
        <v/>
      </c>
      <c r="E849" s="33"/>
      <c r="F849" s="33"/>
      <c r="G849" s="2" t="str">
        <f>IF(B849&lt;&gt;"",MAX(0,B849-E849-F849)-(MAX(0,(B849-E849-F849))*(MAX(0,Stammdaten!$C$28-MAX(C849,D849))))+E849+F849,"")</f>
        <v/>
      </c>
      <c r="H849" s="33"/>
      <c r="I849" s="33"/>
      <c r="J849" s="2" t="str">
        <f t="shared" si="27"/>
        <v/>
      </c>
      <c r="K849" s="33"/>
      <c r="L849" s="2" t="str">
        <f t="shared" si="26"/>
        <v/>
      </c>
      <c r="M849" s="33"/>
    </row>
    <row r="850" spans="1:13" x14ac:dyDescent="0.25">
      <c r="A850" s="5" t="str">
        <f>IF(Marktlokationen!A849&lt;&gt;"",Marktlokationen!A849,"")</f>
        <v/>
      </c>
      <c r="B850" s="33"/>
      <c r="C850" s="17" t="str">
        <f>IF('Selbsterklärung Mo-Fr'!C850&lt;&gt;"",'Selbsterklärung Mo-Fr'!C850,"")</f>
        <v/>
      </c>
      <c r="D850" s="17" t="str">
        <f>IF('Selbsterklärung Mo-Fr'!D850&lt;&gt;"",'Selbsterklärung Mo-Fr'!D850,"")</f>
        <v/>
      </c>
      <c r="E850" s="33"/>
      <c r="F850" s="33"/>
      <c r="G850" s="2" t="str">
        <f>IF(B850&lt;&gt;"",MAX(0,B850-E850-F850)-(MAX(0,(B850-E850-F850))*(MAX(0,Stammdaten!$C$28-MAX(C850,D850))))+E850+F850,"")</f>
        <v/>
      </c>
      <c r="H850" s="33"/>
      <c r="I850" s="33"/>
      <c r="J850" s="2" t="str">
        <f t="shared" si="27"/>
        <v/>
      </c>
      <c r="K850" s="33"/>
      <c r="L850" s="2" t="str">
        <f t="shared" si="26"/>
        <v/>
      </c>
      <c r="M850" s="33"/>
    </row>
    <row r="851" spans="1:13" x14ac:dyDescent="0.25">
      <c r="A851" s="5" t="str">
        <f>IF(Marktlokationen!A850&lt;&gt;"",Marktlokationen!A850,"")</f>
        <v/>
      </c>
      <c r="B851" s="33"/>
      <c r="C851" s="17" t="str">
        <f>IF('Selbsterklärung Mo-Fr'!C851&lt;&gt;"",'Selbsterklärung Mo-Fr'!C851,"")</f>
        <v/>
      </c>
      <c r="D851" s="17" t="str">
        <f>IF('Selbsterklärung Mo-Fr'!D851&lt;&gt;"",'Selbsterklärung Mo-Fr'!D851,"")</f>
        <v/>
      </c>
      <c r="E851" s="33"/>
      <c r="F851" s="33"/>
      <c r="G851" s="2" t="str">
        <f>IF(B851&lt;&gt;"",MAX(0,B851-E851-F851)-(MAX(0,(B851-E851-F851))*(MAX(0,Stammdaten!$C$28-MAX(C851,D851))))+E851+F851,"")</f>
        <v/>
      </c>
      <c r="H851" s="33"/>
      <c r="I851" s="33"/>
      <c r="J851" s="2" t="str">
        <f t="shared" si="27"/>
        <v/>
      </c>
      <c r="K851" s="33"/>
      <c r="L851" s="2" t="str">
        <f t="shared" si="26"/>
        <v/>
      </c>
      <c r="M851" s="33"/>
    </row>
    <row r="852" spans="1:13" x14ac:dyDescent="0.25">
      <c r="A852" s="5" t="str">
        <f>IF(Marktlokationen!A851&lt;&gt;"",Marktlokationen!A851,"")</f>
        <v/>
      </c>
      <c r="B852" s="33"/>
      <c r="C852" s="17" t="str">
        <f>IF('Selbsterklärung Mo-Fr'!C852&lt;&gt;"",'Selbsterklärung Mo-Fr'!C852,"")</f>
        <v/>
      </c>
      <c r="D852" s="17" t="str">
        <f>IF('Selbsterklärung Mo-Fr'!D852&lt;&gt;"",'Selbsterklärung Mo-Fr'!D852,"")</f>
        <v/>
      </c>
      <c r="E852" s="33"/>
      <c r="F852" s="33"/>
      <c r="G852" s="2" t="str">
        <f>IF(B852&lt;&gt;"",MAX(0,B852-E852-F852)-(MAX(0,(B852-E852-F852))*(MAX(0,Stammdaten!$C$28-MAX(C852,D852))))+E852+F852,"")</f>
        <v/>
      </c>
      <c r="H852" s="33"/>
      <c r="I852" s="33"/>
      <c r="J852" s="2" t="str">
        <f t="shared" si="27"/>
        <v/>
      </c>
      <c r="K852" s="33"/>
      <c r="L852" s="2" t="str">
        <f t="shared" si="26"/>
        <v/>
      </c>
      <c r="M852" s="33"/>
    </row>
    <row r="853" spans="1:13" x14ac:dyDescent="0.25">
      <c r="A853" s="5" t="str">
        <f>IF(Marktlokationen!A852&lt;&gt;"",Marktlokationen!A852,"")</f>
        <v/>
      </c>
      <c r="B853" s="33"/>
      <c r="C853" s="17" t="str">
        <f>IF('Selbsterklärung Mo-Fr'!C853&lt;&gt;"",'Selbsterklärung Mo-Fr'!C853,"")</f>
        <v/>
      </c>
      <c r="D853" s="17" t="str">
        <f>IF('Selbsterklärung Mo-Fr'!D853&lt;&gt;"",'Selbsterklärung Mo-Fr'!D853,"")</f>
        <v/>
      </c>
      <c r="E853" s="33"/>
      <c r="F853" s="33"/>
      <c r="G853" s="2" t="str">
        <f>IF(B853&lt;&gt;"",MAX(0,B853-E853-F853)-(MAX(0,(B853-E853-F853))*(MAX(0,Stammdaten!$C$28-MAX(C853,D853))))+E853+F853,"")</f>
        <v/>
      </c>
      <c r="H853" s="33"/>
      <c r="I853" s="33"/>
      <c r="J853" s="2" t="str">
        <f t="shared" si="27"/>
        <v/>
      </c>
      <c r="K853" s="33"/>
      <c r="L853" s="2" t="str">
        <f t="shared" si="26"/>
        <v/>
      </c>
      <c r="M853" s="33"/>
    </row>
    <row r="854" spans="1:13" x14ac:dyDescent="0.25">
      <c r="A854" s="5" t="str">
        <f>IF(Marktlokationen!A853&lt;&gt;"",Marktlokationen!A853,"")</f>
        <v/>
      </c>
      <c r="B854" s="33"/>
      <c r="C854" s="17" t="str">
        <f>IF('Selbsterklärung Mo-Fr'!C854&lt;&gt;"",'Selbsterklärung Mo-Fr'!C854,"")</f>
        <v/>
      </c>
      <c r="D854" s="17" t="str">
        <f>IF('Selbsterklärung Mo-Fr'!D854&lt;&gt;"",'Selbsterklärung Mo-Fr'!D854,"")</f>
        <v/>
      </c>
      <c r="E854" s="33"/>
      <c r="F854" s="33"/>
      <c r="G854" s="2" t="str">
        <f>IF(B854&lt;&gt;"",MAX(0,B854-E854-F854)-(MAX(0,(B854-E854-F854))*(MAX(0,Stammdaten!$C$28-MAX(C854,D854))))+E854+F854,"")</f>
        <v/>
      </c>
      <c r="H854" s="33"/>
      <c r="I854" s="33"/>
      <c r="J854" s="2" t="str">
        <f t="shared" si="27"/>
        <v/>
      </c>
      <c r="K854" s="33"/>
      <c r="L854" s="2" t="str">
        <f t="shared" si="26"/>
        <v/>
      </c>
      <c r="M854" s="33"/>
    </row>
    <row r="855" spans="1:13" x14ac:dyDescent="0.25">
      <c r="A855" s="5" t="str">
        <f>IF(Marktlokationen!A854&lt;&gt;"",Marktlokationen!A854,"")</f>
        <v/>
      </c>
      <c r="B855" s="33"/>
      <c r="C855" s="17" t="str">
        <f>IF('Selbsterklärung Mo-Fr'!C855&lt;&gt;"",'Selbsterklärung Mo-Fr'!C855,"")</f>
        <v/>
      </c>
      <c r="D855" s="17" t="str">
        <f>IF('Selbsterklärung Mo-Fr'!D855&lt;&gt;"",'Selbsterklärung Mo-Fr'!D855,"")</f>
        <v/>
      </c>
      <c r="E855" s="33"/>
      <c r="F855" s="33"/>
      <c r="G855" s="2" t="str">
        <f>IF(B855&lt;&gt;"",MAX(0,B855-E855-F855)-(MAX(0,(B855-E855-F855))*(MAX(0,Stammdaten!$C$28-MAX(C855,D855))))+E855+F855,"")</f>
        <v/>
      </c>
      <c r="H855" s="33"/>
      <c r="I855" s="33"/>
      <c r="J855" s="2" t="str">
        <f t="shared" si="27"/>
        <v/>
      </c>
      <c r="K855" s="33"/>
      <c r="L855" s="2" t="str">
        <f t="shared" si="26"/>
        <v/>
      </c>
      <c r="M855" s="33"/>
    </row>
    <row r="856" spans="1:13" x14ac:dyDescent="0.25">
      <c r="A856" s="5" t="str">
        <f>IF(Marktlokationen!A855&lt;&gt;"",Marktlokationen!A855,"")</f>
        <v/>
      </c>
      <c r="B856" s="33"/>
      <c r="C856" s="17" t="str">
        <f>IF('Selbsterklärung Mo-Fr'!C856&lt;&gt;"",'Selbsterklärung Mo-Fr'!C856,"")</f>
        <v/>
      </c>
      <c r="D856" s="17" t="str">
        <f>IF('Selbsterklärung Mo-Fr'!D856&lt;&gt;"",'Selbsterklärung Mo-Fr'!D856,"")</f>
        <v/>
      </c>
      <c r="E856" s="33"/>
      <c r="F856" s="33"/>
      <c r="G856" s="2" t="str">
        <f>IF(B856&lt;&gt;"",MAX(0,B856-E856-F856)-(MAX(0,(B856-E856-F856))*(MAX(0,Stammdaten!$C$28-MAX(C856,D856))))+E856+F856,"")</f>
        <v/>
      </c>
      <c r="H856" s="33"/>
      <c r="I856" s="33"/>
      <c r="J856" s="2" t="str">
        <f t="shared" si="27"/>
        <v/>
      </c>
      <c r="K856" s="33"/>
      <c r="L856" s="2" t="str">
        <f t="shared" si="26"/>
        <v/>
      </c>
      <c r="M856" s="33"/>
    </row>
    <row r="857" spans="1:13" x14ac:dyDescent="0.25">
      <c r="A857" s="5" t="str">
        <f>IF(Marktlokationen!A856&lt;&gt;"",Marktlokationen!A856,"")</f>
        <v/>
      </c>
      <c r="B857" s="33"/>
      <c r="C857" s="17" t="str">
        <f>IF('Selbsterklärung Mo-Fr'!C857&lt;&gt;"",'Selbsterklärung Mo-Fr'!C857,"")</f>
        <v/>
      </c>
      <c r="D857" s="17" t="str">
        <f>IF('Selbsterklärung Mo-Fr'!D857&lt;&gt;"",'Selbsterklärung Mo-Fr'!D857,"")</f>
        <v/>
      </c>
      <c r="E857" s="33"/>
      <c r="F857" s="33"/>
      <c r="G857" s="2" t="str">
        <f>IF(B857&lt;&gt;"",MAX(0,B857-E857-F857)-(MAX(0,(B857-E857-F857))*(MAX(0,Stammdaten!$C$28-MAX(C857,D857))))+E857+F857,"")</f>
        <v/>
      </c>
      <c r="H857" s="33"/>
      <c r="I857" s="33"/>
      <c r="J857" s="2" t="str">
        <f t="shared" si="27"/>
        <v/>
      </c>
      <c r="K857" s="33"/>
      <c r="L857" s="2" t="str">
        <f t="shared" si="26"/>
        <v/>
      </c>
      <c r="M857" s="33"/>
    </row>
    <row r="858" spans="1:13" x14ac:dyDescent="0.25">
      <c r="A858" s="5" t="str">
        <f>IF(Marktlokationen!A857&lt;&gt;"",Marktlokationen!A857,"")</f>
        <v/>
      </c>
      <c r="B858" s="33"/>
      <c r="C858" s="17" t="str">
        <f>IF('Selbsterklärung Mo-Fr'!C858&lt;&gt;"",'Selbsterklärung Mo-Fr'!C858,"")</f>
        <v/>
      </c>
      <c r="D858" s="17" t="str">
        <f>IF('Selbsterklärung Mo-Fr'!D858&lt;&gt;"",'Selbsterklärung Mo-Fr'!D858,"")</f>
        <v/>
      </c>
      <c r="E858" s="33"/>
      <c r="F858" s="33"/>
      <c r="G858" s="2" t="str">
        <f>IF(B858&lt;&gt;"",MAX(0,B858-E858-F858)-(MAX(0,(B858-E858-F858))*(MAX(0,Stammdaten!$C$28-MAX(C858,D858))))+E858+F858,"")</f>
        <v/>
      </c>
      <c r="H858" s="33"/>
      <c r="I858" s="33"/>
      <c r="J858" s="2" t="str">
        <f t="shared" si="27"/>
        <v/>
      </c>
      <c r="K858" s="33"/>
      <c r="L858" s="2" t="str">
        <f t="shared" si="26"/>
        <v/>
      </c>
      <c r="M858" s="33"/>
    </row>
    <row r="859" spans="1:13" x14ac:dyDescent="0.25">
      <c r="A859" s="5" t="str">
        <f>IF(Marktlokationen!A858&lt;&gt;"",Marktlokationen!A858,"")</f>
        <v/>
      </c>
      <c r="B859" s="33"/>
      <c r="C859" s="17" t="str">
        <f>IF('Selbsterklärung Mo-Fr'!C859&lt;&gt;"",'Selbsterklärung Mo-Fr'!C859,"")</f>
        <v/>
      </c>
      <c r="D859" s="17" t="str">
        <f>IF('Selbsterklärung Mo-Fr'!D859&lt;&gt;"",'Selbsterklärung Mo-Fr'!D859,"")</f>
        <v/>
      </c>
      <c r="E859" s="33"/>
      <c r="F859" s="33"/>
      <c r="G859" s="2" t="str">
        <f>IF(B859&lt;&gt;"",MAX(0,B859-E859-F859)-(MAX(0,(B859-E859-F859))*(MAX(0,Stammdaten!$C$28-MAX(C859,D859))))+E859+F859,"")</f>
        <v/>
      </c>
      <c r="H859" s="33"/>
      <c r="I859" s="33"/>
      <c r="J859" s="2" t="str">
        <f t="shared" si="27"/>
        <v/>
      </c>
      <c r="K859" s="33"/>
      <c r="L859" s="2" t="str">
        <f t="shared" si="26"/>
        <v/>
      </c>
      <c r="M859" s="33"/>
    </row>
    <row r="860" spans="1:13" x14ac:dyDescent="0.25">
      <c r="A860" s="5" t="str">
        <f>IF(Marktlokationen!A859&lt;&gt;"",Marktlokationen!A859,"")</f>
        <v/>
      </c>
      <c r="B860" s="33"/>
      <c r="C860" s="17" t="str">
        <f>IF('Selbsterklärung Mo-Fr'!C860&lt;&gt;"",'Selbsterklärung Mo-Fr'!C860,"")</f>
        <v/>
      </c>
      <c r="D860" s="17" t="str">
        <f>IF('Selbsterklärung Mo-Fr'!D860&lt;&gt;"",'Selbsterklärung Mo-Fr'!D860,"")</f>
        <v/>
      </c>
      <c r="E860" s="33"/>
      <c r="F860" s="33"/>
      <c r="G860" s="2" t="str">
        <f>IF(B860&lt;&gt;"",MAX(0,B860-E860-F860)-(MAX(0,(B860-E860-F860))*(MAX(0,Stammdaten!$C$28-MAX(C860,D860))))+E860+F860,"")</f>
        <v/>
      </c>
      <c r="H860" s="33"/>
      <c r="I860" s="33"/>
      <c r="J860" s="2" t="str">
        <f t="shared" si="27"/>
        <v/>
      </c>
      <c r="K860" s="33"/>
      <c r="L860" s="2" t="str">
        <f t="shared" si="26"/>
        <v/>
      </c>
      <c r="M860" s="33"/>
    </row>
    <row r="861" spans="1:13" x14ac:dyDescent="0.25">
      <c r="A861" s="5" t="str">
        <f>IF(Marktlokationen!A860&lt;&gt;"",Marktlokationen!A860,"")</f>
        <v/>
      </c>
      <c r="B861" s="33"/>
      <c r="C861" s="17" t="str">
        <f>IF('Selbsterklärung Mo-Fr'!C861&lt;&gt;"",'Selbsterklärung Mo-Fr'!C861,"")</f>
        <v/>
      </c>
      <c r="D861" s="17" t="str">
        <f>IF('Selbsterklärung Mo-Fr'!D861&lt;&gt;"",'Selbsterklärung Mo-Fr'!D861,"")</f>
        <v/>
      </c>
      <c r="E861" s="33"/>
      <c r="F861" s="33"/>
      <c r="G861" s="2" t="str">
        <f>IF(B861&lt;&gt;"",MAX(0,B861-E861-F861)-(MAX(0,(B861-E861-F861))*(MAX(0,Stammdaten!$C$28-MAX(C861,D861))))+E861+F861,"")</f>
        <v/>
      </c>
      <c r="H861" s="33"/>
      <c r="I861" s="33"/>
      <c r="J861" s="2" t="str">
        <f t="shared" si="27"/>
        <v/>
      </c>
      <c r="K861" s="33"/>
      <c r="L861" s="2" t="str">
        <f t="shared" si="26"/>
        <v/>
      </c>
      <c r="M861" s="33"/>
    </row>
    <row r="862" spans="1:13" x14ac:dyDescent="0.25">
      <c r="A862" s="5" t="str">
        <f>IF(Marktlokationen!A861&lt;&gt;"",Marktlokationen!A861,"")</f>
        <v/>
      </c>
      <c r="B862" s="33"/>
      <c r="C862" s="17" t="str">
        <f>IF('Selbsterklärung Mo-Fr'!C862&lt;&gt;"",'Selbsterklärung Mo-Fr'!C862,"")</f>
        <v/>
      </c>
      <c r="D862" s="17" t="str">
        <f>IF('Selbsterklärung Mo-Fr'!D862&lt;&gt;"",'Selbsterklärung Mo-Fr'!D862,"")</f>
        <v/>
      </c>
      <c r="E862" s="33"/>
      <c r="F862" s="33"/>
      <c r="G862" s="2" t="str">
        <f>IF(B862&lt;&gt;"",MAX(0,B862-E862-F862)-(MAX(0,(B862-E862-F862))*(MAX(0,Stammdaten!$C$28-MAX(C862,D862))))+E862+F862,"")</f>
        <v/>
      </c>
      <c r="H862" s="33"/>
      <c r="I862" s="33"/>
      <c r="J862" s="2" t="str">
        <f t="shared" si="27"/>
        <v/>
      </c>
      <c r="K862" s="33"/>
      <c r="L862" s="2" t="str">
        <f t="shared" si="26"/>
        <v/>
      </c>
      <c r="M862" s="33"/>
    </row>
    <row r="863" spans="1:13" x14ac:dyDescent="0.25">
      <c r="A863" s="5" t="str">
        <f>IF(Marktlokationen!A862&lt;&gt;"",Marktlokationen!A862,"")</f>
        <v/>
      </c>
      <c r="B863" s="33"/>
      <c r="C863" s="17" t="str">
        <f>IF('Selbsterklärung Mo-Fr'!C863&lt;&gt;"",'Selbsterklärung Mo-Fr'!C863,"")</f>
        <v/>
      </c>
      <c r="D863" s="17" t="str">
        <f>IF('Selbsterklärung Mo-Fr'!D863&lt;&gt;"",'Selbsterklärung Mo-Fr'!D863,"")</f>
        <v/>
      </c>
      <c r="E863" s="33"/>
      <c r="F863" s="33"/>
      <c r="G863" s="2" t="str">
        <f>IF(B863&lt;&gt;"",MAX(0,B863-E863-F863)-(MAX(0,(B863-E863-F863))*(MAX(0,Stammdaten!$C$28-MAX(C863,D863))))+E863+F863,"")</f>
        <v/>
      </c>
      <c r="H863" s="33"/>
      <c r="I863" s="33"/>
      <c r="J863" s="2" t="str">
        <f t="shared" si="27"/>
        <v/>
      </c>
      <c r="K863" s="33"/>
      <c r="L863" s="2" t="str">
        <f t="shared" si="26"/>
        <v/>
      </c>
      <c r="M863" s="33"/>
    </row>
    <row r="864" spans="1:13" x14ac:dyDescent="0.25">
      <c r="A864" s="5" t="str">
        <f>IF(Marktlokationen!A863&lt;&gt;"",Marktlokationen!A863,"")</f>
        <v/>
      </c>
      <c r="B864" s="33"/>
      <c r="C864" s="17" t="str">
        <f>IF('Selbsterklärung Mo-Fr'!C864&lt;&gt;"",'Selbsterklärung Mo-Fr'!C864,"")</f>
        <v/>
      </c>
      <c r="D864" s="17" t="str">
        <f>IF('Selbsterklärung Mo-Fr'!D864&lt;&gt;"",'Selbsterklärung Mo-Fr'!D864,"")</f>
        <v/>
      </c>
      <c r="E864" s="33"/>
      <c r="F864" s="33"/>
      <c r="G864" s="2" t="str">
        <f>IF(B864&lt;&gt;"",MAX(0,B864-E864-F864)-(MAX(0,(B864-E864-F864))*(MAX(0,Stammdaten!$C$28-MAX(C864,D864))))+E864+F864,"")</f>
        <v/>
      </c>
      <c r="H864" s="33"/>
      <c r="I864" s="33"/>
      <c r="J864" s="2" t="str">
        <f t="shared" si="27"/>
        <v/>
      </c>
      <c r="K864" s="33"/>
      <c r="L864" s="2" t="str">
        <f t="shared" si="26"/>
        <v/>
      </c>
      <c r="M864" s="33"/>
    </row>
    <row r="865" spans="1:13" x14ac:dyDescent="0.25">
      <c r="A865" s="5" t="str">
        <f>IF(Marktlokationen!A864&lt;&gt;"",Marktlokationen!A864,"")</f>
        <v/>
      </c>
      <c r="B865" s="33"/>
      <c r="C865" s="17" t="str">
        <f>IF('Selbsterklärung Mo-Fr'!C865&lt;&gt;"",'Selbsterklärung Mo-Fr'!C865,"")</f>
        <v/>
      </c>
      <c r="D865" s="17" t="str">
        <f>IF('Selbsterklärung Mo-Fr'!D865&lt;&gt;"",'Selbsterklärung Mo-Fr'!D865,"")</f>
        <v/>
      </c>
      <c r="E865" s="33"/>
      <c r="F865" s="33"/>
      <c r="G865" s="2" t="str">
        <f>IF(B865&lt;&gt;"",MAX(0,B865-E865-F865)-(MAX(0,(B865-E865-F865))*(MAX(0,Stammdaten!$C$28-MAX(C865,D865))))+E865+F865,"")</f>
        <v/>
      </c>
      <c r="H865" s="33"/>
      <c r="I865" s="33"/>
      <c r="J865" s="2" t="str">
        <f t="shared" si="27"/>
        <v/>
      </c>
      <c r="K865" s="33"/>
      <c r="L865" s="2" t="str">
        <f t="shared" si="26"/>
        <v/>
      </c>
      <c r="M865" s="33"/>
    </row>
    <row r="866" spans="1:13" x14ac:dyDescent="0.25">
      <c r="A866" s="5" t="str">
        <f>IF(Marktlokationen!A865&lt;&gt;"",Marktlokationen!A865,"")</f>
        <v/>
      </c>
      <c r="B866" s="33"/>
      <c r="C866" s="17" t="str">
        <f>IF('Selbsterklärung Mo-Fr'!C866&lt;&gt;"",'Selbsterklärung Mo-Fr'!C866,"")</f>
        <v/>
      </c>
      <c r="D866" s="17" t="str">
        <f>IF('Selbsterklärung Mo-Fr'!D866&lt;&gt;"",'Selbsterklärung Mo-Fr'!D866,"")</f>
        <v/>
      </c>
      <c r="E866" s="33"/>
      <c r="F866" s="33"/>
      <c r="G866" s="2" t="str">
        <f>IF(B866&lt;&gt;"",MAX(0,B866-E866-F866)-(MAX(0,(B866-E866-F866))*(MAX(0,Stammdaten!$C$28-MAX(C866,D866))))+E866+F866,"")</f>
        <v/>
      </c>
      <c r="H866" s="33"/>
      <c r="I866" s="33"/>
      <c r="J866" s="2" t="str">
        <f t="shared" si="27"/>
        <v/>
      </c>
      <c r="K866" s="33"/>
      <c r="L866" s="2" t="str">
        <f t="shared" si="26"/>
        <v/>
      </c>
      <c r="M866" s="33"/>
    </row>
    <row r="867" spans="1:13" x14ac:dyDescent="0.25">
      <c r="A867" s="5" t="str">
        <f>IF(Marktlokationen!A866&lt;&gt;"",Marktlokationen!A866,"")</f>
        <v/>
      </c>
      <c r="B867" s="33"/>
      <c r="C867" s="17" t="str">
        <f>IF('Selbsterklärung Mo-Fr'!C867&lt;&gt;"",'Selbsterklärung Mo-Fr'!C867,"")</f>
        <v/>
      </c>
      <c r="D867" s="17" t="str">
        <f>IF('Selbsterklärung Mo-Fr'!D867&lt;&gt;"",'Selbsterklärung Mo-Fr'!D867,"")</f>
        <v/>
      </c>
      <c r="E867" s="33"/>
      <c r="F867" s="33"/>
      <c r="G867" s="2" t="str">
        <f>IF(B867&lt;&gt;"",MAX(0,B867-E867-F867)-(MAX(0,(B867-E867-F867))*(MAX(0,Stammdaten!$C$28-MAX(C867,D867))))+E867+F867,"")</f>
        <v/>
      </c>
      <c r="H867" s="33"/>
      <c r="I867" s="33"/>
      <c r="J867" s="2" t="str">
        <f t="shared" si="27"/>
        <v/>
      </c>
      <c r="K867" s="33"/>
      <c r="L867" s="2" t="str">
        <f t="shared" si="26"/>
        <v/>
      </c>
      <c r="M867" s="33"/>
    </row>
    <row r="868" spans="1:13" x14ac:dyDescent="0.25">
      <c r="A868" s="5" t="str">
        <f>IF(Marktlokationen!A867&lt;&gt;"",Marktlokationen!A867,"")</f>
        <v/>
      </c>
      <c r="B868" s="33"/>
      <c r="C868" s="17" t="str">
        <f>IF('Selbsterklärung Mo-Fr'!C868&lt;&gt;"",'Selbsterklärung Mo-Fr'!C868,"")</f>
        <v/>
      </c>
      <c r="D868" s="17" t="str">
        <f>IF('Selbsterklärung Mo-Fr'!D868&lt;&gt;"",'Selbsterklärung Mo-Fr'!D868,"")</f>
        <v/>
      </c>
      <c r="E868" s="33"/>
      <c r="F868" s="33"/>
      <c r="G868" s="2" t="str">
        <f>IF(B868&lt;&gt;"",MAX(0,B868-E868-F868)-(MAX(0,(B868-E868-F868))*(MAX(0,Stammdaten!$C$28-MAX(C868,D868))))+E868+F868,"")</f>
        <v/>
      </c>
      <c r="H868" s="33"/>
      <c r="I868" s="33"/>
      <c r="J868" s="2" t="str">
        <f t="shared" si="27"/>
        <v/>
      </c>
      <c r="K868" s="33"/>
      <c r="L868" s="2" t="str">
        <f t="shared" si="26"/>
        <v/>
      </c>
      <c r="M868" s="33"/>
    </row>
    <row r="869" spans="1:13" x14ac:dyDescent="0.25">
      <c r="A869" s="5" t="str">
        <f>IF(Marktlokationen!A868&lt;&gt;"",Marktlokationen!A868,"")</f>
        <v/>
      </c>
      <c r="B869" s="33"/>
      <c r="C869" s="17" t="str">
        <f>IF('Selbsterklärung Mo-Fr'!C869&lt;&gt;"",'Selbsterklärung Mo-Fr'!C869,"")</f>
        <v/>
      </c>
      <c r="D869" s="17" t="str">
        <f>IF('Selbsterklärung Mo-Fr'!D869&lt;&gt;"",'Selbsterklärung Mo-Fr'!D869,"")</f>
        <v/>
      </c>
      <c r="E869" s="33"/>
      <c r="F869" s="33"/>
      <c r="G869" s="2" t="str">
        <f>IF(B869&lt;&gt;"",MAX(0,B869-E869-F869)-(MAX(0,(B869-E869-F869))*(MAX(0,Stammdaten!$C$28-MAX(C869,D869))))+E869+F869,"")</f>
        <v/>
      </c>
      <c r="H869" s="33"/>
      <c r="I869" s="33"/>
      <c r="J869" s="2" t="str">
        <f t="shared" si="27"/>
        <v/>
      </c>
      <c r="K869" s="33"/>
      <c r="L869" s="2" t="str">
        <f t="shared" si="26"/>
        <v/>
      </c>
      <c r="M869" s="33"/>
    </row>
    <row r="870" spans="1:13" x14ac:dyDescent="0.25">
      <c r="A870" s="5" t="str">
        <f>IF(Marktlokationen!A869&lt;&gt;"",Marktlokationen!A869,"")</f>
        <v/>
      </c>
      <c r="B870" s="33"/>
      <c r="C870" s="17" t="str">
        <f>IF('Selbsterklärung Mo-Fr'!C870&lt;&gt;"",'Selbsterklärung Mo-Fr'!C870,"")</f>
        <v/>
      </c>
      <c r="D870" s="17" t="str">
        <f>IF('Selbsterklärung Mo-Fr'!D870&lt;&gt;"",'Selbsterklärung Mo-Fr'!D870,"")</f>
        <v/>
      </c>
      <c r="E870" s="33"/>
      <c r="F870" s="33"/>
      <c r="G870" s="2" t="str">
        <f>IF(B870&lt;&gt;"",MAX(0,B870-E870-F870)-(MAX(0,(B870-E870-F870))*(MAX(0,Stammdaten!$C$28-MAX(C870,D870))))+E870+F870,"")</f>
        <v/>
      </c>
      <c r="H870" s="33"/>
      <c r="I870" s="33"/>
      <c r="J870" s="2" t="str">
        <f t="shared" si="27"/>
        <v/>
      </c>
      <c r="K870" s="33"/>
      <c r="L870" s="2" t="str">
        <f t="shared" si="26"/>
        <v/>
      </c>
      <c r="M870" s="33"/>
    </row>
    <row r="871" spans="1:13" x14ac:dyDescent="0.25">
      <c r="A871" s="5" t="str">
        <f>IF(Marktlokationen!A870&lt;&gt;"",Marktlokationen!A870,"")</f>
        <v/>
      </c>
      <c r="B871" s="33"/>
      <c r="C871" s="17" t="str">
        <f>IF('Selbsterklärung Mo-Fr'!C871&lt;&gt;"",'Selbsterklärung Mo-Fr'!C871,"")</f>
        <v/>
      </c>
      <c r="D871" s="17" t="str">
        <f>IF('Selbsterklärung Mo-Fr'!D871&lt;&gt;"",'Selbsterklärung Mo-Fr'!D871,"")</f>
        <v/>
      </c>
      <c r="E871" s="33"/>
      <c r="F871" s="33"/>
      <c r="G871" s="2" t="str">
        <f>IF(B871&lt;&gt;"",MAX(0,B871-E871-F871)-(MAX(0,(B871-E871-F871))*(MAX(0,Stammdaten!$C$28-MAX(C871,D871))))+E871+F871,"")</f>
        <v/>
      </c>
      <c r="H871" s="33"/>
      <c r="I871" s="33"/>
      <c r="J871" s="2" t="str">
        <f t="shared" si="27"/>
        <v/>
      </c>
      <c r="K871" s="33"/>
      <c r="L871" s="2" t="str">
        <f t="shared" si="26"/>
        <v/>
      </c>
      <c r="M871" s="33"/>
    </row>
    <row r="872" spans="1:13" x14ac:dyDescent="0.25">
      <c r="A872" s="5" t="str">
        <f>IF(Marktlokationen!A871&lt;&gt;"",Marktlokationen!A871,"")</f>
        <v/>
      </c>
      <c r="B872" s="33"/>
      <c r="C872" s="17" t="str">
        <f>IF('Selbsterklärung Mo-Fr'!C872&lt;&gt;"",'Selbsterklärung Mo-Fr'!C872,"")</f>
        <v/>
      </c>
      <c r="D872" s="17" t="str">
        <f>IF('Selbsterklärung Mo-Fr'!D872&lt;&gt;"",'Selbsterklärung Mo-Fr'!D872,"")</f>
        <v/>
      </c>
      <c r="E872" s="33"/>
      <c r="F872" s="33"/>
      <c r="G872" s="2" t="str">
        <f>IF(B872&lt;&gt;"",MAX(0,B872-E872-F872)-(MAX(0,(B872-E872-F872))*(MAX(0,Stammdaten!$C$28-MAX(C872,D872))))+E872+F872,"")</f>
        <v/>
      </c>
      <c r="H872" s="33"/>
      <c r="I872" s="33"/>
      <c r="J872" s="2" t="str">
        <f t="shared" si="27"/>
        <v/>
      </c>
      <c r="K872" s="33"/>
      <c r="L872" s="2" t="str">
        <f t="shared" si="26"/>
        <v/>
      </c>
      <c r="M872" s="33"/>
    </row>
    <row r="873" spans="1:13" x14ac:dyDescent="0.25">
      <c r="A873" s="5" t="str">
        <f>IF(Marktlokationen!A872&lt;&gt;"",Marktlokationen!A872,"")</f>
        <v/>
      </c>
      <c r="B873" s="33"/>
      <c r="C873" s="17" t="str">
        <f>IF('Selbsterklärung Mo-Fr'!C873&lt;&gt;"",'Selbsterklärung Mo-Fr'!C873,"")</f>
        <v/>
      </c>
      <c r="D873" s="17" t="str">
        <f>IF('Selbsterklärung Mo-Fr'!D873&lt;&gt;"",'Selbsterklärung Mo-Fr'!D873,"")</f>
        <v/>
      </c>
      <c r="E873" s="33"/>
      <c r="F873" s="33"/>
      <c r="G873" s="2" t="str">
        <f>IF(B873&lt;&gt;"",MAX(0,B873-E873-F873)-(MAX(0,(B873-E873-F873))*(MAX(0,Stammdaten!$C$28-MAX(C873,D873))))+E873+F873,"")</f>
        <v/>
      </c>
      <c r="H873" s="33"/>
      <c r="I873" s="33"/>
      <c r="J873" s="2" t="str">
        <f t="shared" si="27"/>
        <v/>
      </c>
      <c r="K873" s="33"/>
      <c r="L873" s="2" t="str">
        <f t="shared" si="26"/>
        <v/>
      </c>
      <c r="M873" s="33"/>
    </row>
    <row r="874" spans="1:13" x14ac:dyDescent="0.25">
      <c r="A874" s="5" t="str">
        <f>IF(Marktlokationen!A873&lt;&gt;"",Marktlokationen!A873,"")</f>
        <v/>
      </c>
      <c r="B874" s="33"/>
      <c r="C874" s="17" t="str">
        <f>IF('Selbsterklärung Mo-Fr'!C874&lt;&gt;"",'Selbsterklärung Mo-Fr'!C874,"")</f>
        <v/>
      </c>
      <c r="D874" s="17" t="str">
        <f>IF('Selbsterklärung Mo-Fr'!D874&lt;&gt;"",'Selbsterklärung Mo-Fr'!D874,"")</f>
        <v/>
      </c>
      <c r="E874" s="33"/>
      <c r="F874" s="33"/>
      <c r="G874" s="2" t="str">
        <f>IF(B874&lt;&gt;"",MAX(0,B874-E874-F874)-(MAX(0,(B874-E874-F874))*(MAX(0,Stammdaten!$C$28-MAX(C874,D874))))+E874+F874,"")</f>
        <v/>
      </c>
      <c r="H874" s="33"/>
      <c r="I874" s="33"/>
      <c r="J874" s="2" t="str">
        <f t="shared" si="27"/>
        <v/>
      </c>
      <c r="K874" s="33"/>
      <c r="L874" s="2" t="str">
        <f t="shared" si="26"/>
        <v/>
      </c>
      <c r="M874" s="33"/>
    </row>
    <row r="875" spans="1:13" x14ac:dyDescent="0.25">
      <c r="A875" s="5" t="str">
        <f>IF(Marktlokationen!A874&lt;&gt;"",Marktlokationen!A874,"")</f>
        <v/>
      </c>
      <c r="B875" s="33"/>
      <c r="C875" s="17" t="str">
        <f>IF('Selbsterklärung Mo-Fr'!C875&lt;&gt;"",'Selbsterklärung Mo-Fr'!C875,"")</f>
        <v/>
      </c>
      <c r="D875" s="17" t="str">
        <f>IF('Selbsterklärung Mo-Fr'!D875&lt;&gt;"",'Selbsterklärung Mo-Fr'!D875,"")</f>
        <v/>
      </c>
      <c r="E875" s="33"/>
      <c r="F875" s="33"/>
      <c r="G875" s="2" t="str">
        <f>IF(B875&lt;&gt;"",MAX(0,B875-E875-F875)-(MAX(0,(B875-E875-F875))*(MAX(0,Stammdaten!$C$28-MAX(C875,D875))))+E875+F875,"")</f>
        <v/>
      </c>
      <c r="H875" s="33"/>
      <c r="I875" s="33"/>
      <c r="J875" s="2" t="str">
        <f t="shared" si="27"/>
        <v/>
      </c>
      <c r="K875" s="33"/>
      <c r="L875" s="2" t="str">
        <f t="shared" si="26"/>
        <v/>
      </c>
      <c r="M875" s="33"/>
    </row>
    <row r="876" spans="1:13" x14ac:dyDescent="0.25">
      <c r="A876" s="5" t="str">
        <f>IF(Marktlokationen!A875&lt;&gt;"",Marktlokationen!A875,"")</f>
        <v/>
      </c>
      <c r="B876" s="33"/>
      <c r="C876" s="17" t="str">
        <f>IF('Selbsterklärung Mo-Fr'!C876&lt;&gt;"",'Selbsterklärung Mo-Fr'!C876,"")</f>
        <v/>
      </c>
      <c r="D876" s="17" t="str">
        <f>IF('Selbsterklärung Mo-Fr'!D876&lt;&gt;"",'Selbsterklärung Mo-Fr'!D876,"")</f>
        <v/>
      </c>
      <c r="E876" s="33"/>
      <c r="F876" s="33"/>
      <c r="G876" s="2" t="str">
        <f>IF(B876&lt;&gt;"",MAX(0,B876-E876-F876)-(MAX(0,(B876-E876-F876))*(MAX(0,Stammdaten!$C$28-MAX(C876,D876))))+E876+F876,"")</f>
        <v/>
      </c>
      <c r="H876" s="33"/>
      <c r="I876" s="33"/>
      <c r="J876" s="2" t="str">
        <f t="shared" si="27"/>
        <v/>
      </c>
      <c r="K876" s="33"/>
      <c r="L876" s="2" t="str">
        <f t="shared" si="26"/>
        <v/>
      </c>
      <c r="M876" s="33"/>
    </row>
    <row r="877" spans="1:13" x14ac:dyDescent="0.25">
      <c r="A877" s="5" t="str">
        <f>IF(Marktlokationen!A876&lt;&gt;"",Marktlokationen!A876,"")</f>
        <v/>
      </c>
      <c r="B877" s="33"/>
      <c r="C877" s="17" t="str">
        <f>IF('Selbsterklärung Mo-Fr'!C877&lt;&gt;"",'Selbsterklärung Mo-Fr'!C877,"")</f>
        <v/>
      </c>
      <c r="D877" s="17" t="str">
        <f>IF('Selbsterklärung Mo-Fr'!D877&lt;&gt;"",'Selbsterklärung Mo-Fr'!D877,"")</f>
        <v/>
      </c>
      <c r="E877" s="33"/>
      <c r="F877" s="33"/>
      <c r="G877" s="2" t="str">
        <f>IF(B877&lt;&gt;"",MAX(0,B877-E877-F877)-(MAX(0,(B877-E877-F877))*(MAX(0,Stammdaten!$C$28-MAX(C877,D877))))+E877+F877,"")</f>
        <v/>
      </c>
      <c r="H877" s="33"/>
      <c r="I877" s="33"/>
      <c r="J877" s="2" t="str">
        <f t="shared" si="27"/>
        <v/>
      </c>
      <c r="K877" s="33"/>
      <c r="L877" s="2" t="str">
        <f t="shared" si="26"/>
        <v/>
      </c>
      <c r="M877" s="33"/>
    </row>
    <row r="878" spans="1:13" x14ac:dyDescent="0.25">
      <c r="A878" s="5" t="str">
        <f>IF(Marktlokationen!A877&lt;&gt;"",Marktlokationen!A877,"")</f>
        <v/>
      </c>
      <c r="B878" s="33"/>
      <c r="C878" s="17" t="str">
        <f>IF('Selbsterklärung Mo-Fr'!C878&lt;&gt;"",'Selbsterklärung Mo-Fr'!C878,"")</f>
        <v/>
      </c>
      <c r="D878" s="17" t="str">
        <f>IF('Selbsterklärung Mo-Fr'!D878&lt;&gt;"",'Selbsterklärung Mo-Fr'!D878,"")</f>
        <v/>
      </c>
      <c r="E878" s="33"/>
      <c r="F878" s="33"/>
      <c r="G878" s="2" t="str">
        <f>IF(B878&lt;&gt;"",MAX(0,B878-E878-F878)-(MAX(0,(B878-E878-F878))*(MAX(0,Stammdaten!$C$28-MAX(C878,D878))))+E878+F878,"")</f>
        <v/>
      </c>
      <c r="H878" s="33"/>
      <c r="I878" s="33"/>
      <c r="J878" s="2" t="str">
        <f t="shared" si="27"/>
        <v/>
      </c>
      <c r="K878" s="33"/>
      <c r="L878" s="2" t="str">
        <f t="shared" si="26"/>
        <v/>
      </c>
      <c r="M878" s="33"/>
    </row>
    <row r="879" spans="1:13" x14ac:dyDescent="0.25">
      <c r="A879" s="5" t="str">
        <f>IF(Marktlokationen!A878&lt;&gt;"",Marktlokationen!A878,"")</f>
        <v/>
      </c>
      <c r="B879" s="33"/>
      <c r="C879" s="17" t="str">
        <f>IF('Selbsterklärung Mo-Fr'!C879&lt;&gt;"",'Selbsterklärung Mo-Fr'!C879,"")</f>
        <v/>
      </c>
      <c r="D879" s="17" t="str">
        <f>IF('Selbsterklärung Mo-Fr'!D879&lt;&gt;"",'Selbsterklärung Mo-Fr'!D879,"")</f>
        <v/>
      </c>
      <c r="E879" s="33"/>
      <c r="F879" s="33"/>
      <c r="G879" s="2" t="str">
        <f>IF(B879&lt;&gt;"",MAX(0,B879-E879-F879)-(MAX(0,(B879-E879-F879))*(MAX(0,Stammdaten!$C$28-MAX(C879,D879))))+E879+F879,"")</f>
        <v/>
      </c>
      <c r="H879" s="33"/>
      <c r="I879" s="33"/>
      <c r="J879" s="2" t="str">
        <f t="shared" si="27"/>
        <v/>
      </c>
      <c r="K879" s="33"/>
      <c r="L879" s="2" t="str">
        <f t="shared" si="26"/>
        <v/>
      </c>
      <c r="M879" s="33"/>
    </row>
    <row r="880" spans="1:13" x14ac:dyDescent="0.25">
      <c r="A880" s="5" t="str">
        <f>IF(Marktlokationen!A879&lt;&gt;"",Marktlokationen!A879,"")</f>
        <v/>
      </c>
      <c r="B880" s="33"/>
      <c r="C880" s="17" t="str">
        <f>IF('Selbsterklärung Mo-Fr'!C880&lt;&gt;"",'Selbsterklärung Mo-Fr'!C880,"")</f>
        <v/>
      </c>
      <c r="D880" s="17" t="str">
        <f>IF('Selbsterklärung Mo-Fr'!D880&lt;&gt;"",'Selbsterklärung Mo-Fr'!D880,"")</f>
        <v/>
      </c>
      <c r="E880" s="33"/>
      <c r="F880" s="33"/>
      <c r="G880" s="2" t="str">
        <f>IF(B880&lt;&gt;"",MAX(0,B880-E880-F880)-(MAX(0,(B880-E880-F880))*(MAX(0,Stammdaten!$C$28-MAX(C880,D880))))+E880+F880,"")</f>
        <v/>
      </c>
      <c r="H880" s="33"/>
      <c r="I880" s="33"/>
      <c r="J880" s="2" t="str">
        <f t="shared" si="27"/>
        <v/>
      </c>
      <c r="K880" s="33"/>
      <c r="L880" s="2" t="str">
        <f t="shared" si="26"/>
        <v/>
      </c>
      <c r="M880" s="33"/>
    </row>
    <row r="881" spans="1:13" x14ac:dyDescent="0.25">
      <c r="A881" s="5" t="str">
        <f>IF(Marktlokationen!A880&lt;&gt;"",Marktlokationen!A880,"")</f>
        <v/>
      </c>
      <c r="B881" s="33"/>
      <c r="C881" s="17" t="str">
        <f>IF('Selbsterklärung Mo-Fr'!C881&lt;&gt;"",'Selbsterklärung Mo-Fr'!C881,"")</f>
        <v/>
      </c>
      <c r="D881" s="17" t="str">
        <f>IF('Selbsterklärung Mo-Fr'!D881&lt;&gt;"",'Selbsterklärung Mo-Fr'!D881,"")</f>
        <v/>
      </c>
      <c r="E881" s="33"/>
      <c r="F881" s="33"/>
      <c r="G881" s="2" t="str">
        <f>IF(B881&lt;&gt;"",MAX(0,B881-E881-F881)-(MAX(0,(B881-E881-F881))*(MAX(0,Stammdaten!$C$28-MAX(C881,D881))))+E881+F881,"")</f>
        <v/>
      </c>
      <c r="H881" s="33"/>
      <c r="I881" s="33"/>
      <c r="J881" s="2" t="str">
        <f t="shared" si="27"/>
        <v/>
      </c>
      <c r="K881" s="33"/>
      <c r="L881" s="2" t="str">
        <f t="shared" si="26"/>
        <v/>
      </c>
      <c r="M881" s="33"/>
    </row>
    <row r="882" spans="1:13" x14ac:dyDescent="0.25">
      <c r="A882" s="5" t="str">
        <f>IF(Marktlokationen!A881&lt;&gt;"",Marktlokationen!A881,"")</f>
        <v/>
      </c>
      <c r="B882" s="33"/>
      <c r="C882" s="17" t="str">
        <f>IF('Selbsterklärung Mo-Fr'!C882&lt;&gt;"",'Selbsterklärung Mo-Fr'!C882,"")</f>
        <v/>
      </c>
      <c r="D882" s="17" t="str">
        <f>IF('Selbsterklärung Mo-Fr'!D882&lt;&gt;"",'Selbsterklärung Mo-Fr'!D882,"")</f>
        <v/>
      </c>
      <c r="E882" s="33"/>
      <c r="F882" s="33"/>
      <c r="G882" s="2" t="str">
        <f>IF(B882&lt;&gt;"",MAX(0,B882-E882-F882)-(MAX(0,(B882-E882-F882))*(MAX(0,Stammdaten!$C$28-MAX(C882,D882))))+E882+F882,"")</f>
        <v/>
      </c>
      <c r="H882" s="33"/>
      <c r="I882" s="33"/>
      <c r="J882" s="2" t="str">
        <f t="shared" si="27"/>
        <v/>
      </c>
      <c r="K882" s="33"/>
      <c r="L882" s="2" t="str">
        <f t="shared" si="26"/>
        <v/>
      </c>
      <c r="M882" s="33"/>
    </row>
    <row r="883" spans="1:13" x14ac:dyDescent="0.25">
      <c r="A883" s="5" t="str">
        <f>IF(Marktlokationen!A882&lt;&gt;"",Marktlokationen!A882,"")</f>
        <v/>
      </c>
      <c r="B883" s="33"/>
      <c r="C883" s="17" t="str">
        <f>IF('Selbsterklärung Mo-Fr'!C883&lt;&gt;"",'Selbsterklärung Mo-Fr'!C883,"")</f>
        <v/>
      </c>
      <c r="D883" s="17" t="str">
        <f>IF('Selbsterklärung Mo-Fr'!D883&lt;&gt;"",'Selbsterklärung Mo-Fr'!D883,"")</f>
        <v/>
      </c>
      <c r="E883" s="33"/>
      <c r="F883" s="33"/>
      <c r="G883" s="2" t="str">
        <f>IF(B883&lt;&gt;"",MAX(0,B883-E883-F883)-(MAX(0,(B883-E883-F883))*(MAX(0,Stammdaten!$C$28-MAX(C883,D883))))+E883+F883,"")</f>
        <v/>
      </c>
      <c r="H883" s="33"/>
      <c r="I883" s="33"/>
      <c r="J883" s="2" t="str">
        <f t="shared" si="27"/>
        <v/>
      </c>
      <c r="K883" s="33"/>
      <c r="L883" s="2" t="str">
        <f t="shared" si="26"/>
        <v/>
      </c>
      <c r="M883" s="33"/>
    </row>
    <row r="884" spans="1:13" x14ac:dyDescent="0.25">
      <c r="A884" s="5" t="str">
        <f>IF(Marktlokationen!A883&lt;&gt;"",Marktlokationen!A883,"")</f>
        <v/>
      </c>
      <c r="B884" s="33"/>
      <c r="C884" s="17" t="str">
        <f>IF('Selbsterklärung Mo-Fr'!C884&lt;&gt;"",'Selbsterklärung Mo-Fr'!C884,"")</f>
        <v/>
      </c>
      <c r="D884" s="17" t="str">
        <f>IF('Selbsterklärung Mo-Fr'!D884&lt;&gt;"",'Selbsterklärung Mo-Fr'!D884,"")</f>
        <v/>
      </c>
      <c r="E884" s="33"/>
      <c r="F884" s="33"/>
      <c r="G884" s="2" t="str">
        <f>IF(B884&lt;&gt;"",MAX(0,B884-E884-F884)-(MAX(0,(B884-E884-F884))*(MAX(0,Stammdaten!$C$28-MAX(C884,D884))))+E884+F884,"")</f>
        <v/>
      </c>
      <c r="H884" s="33"/>
      <c r="I884" s="33"/>
      <c r="J884" s="2" t="str">
        <f t="shared" si="27"/>
        <v/>
      </c>
      <c r="K884" s="33"/>
      <c r="L884" s="2" t="str">
        <f t="shared" si="26"/>
        <v/>
      </c>
      <c r="M884" s="33"/>
    </row>
    <row r="885" spans="1:13" x14ac:dyDescent="0.25">
      <c r="A885" s="5" t="str">
        <f>IF(Marktlokationen!A884&lt;&gt;"",Marktlokationen!A884,"")</f>
        <v/>
      </c>
      <c r="B885" s="33"/>
      <c r="C885" s="17" t="str">
        <f>IF('Selbsterklärung Mo-Fr'!C885&lt;&gt;"",'Selbsterklärung Mo-Fr'!C885,"")</f>
        <v/>
      </c>
      <c r="D885" s="17" t="str">
        <f>IF('Selbsterklärung Mo-Fr'!D885&lt;&gt;"",'Selbsterklärung Mo-Fr'!D885,"")</f>
        <v/>
      </c>
      <c r="E885" s="33"/>
      <c r="F885" s="33"/>
      <c r="G885" s="2" t="str">
        <f>IF(B885&lt;&gt;"",MAX(0,B885-E885-F885)-(MAX(0,(B885-E885-F885))*(MAX(0,Stammdaten!$C$28-MAX(C885,D885))))+E885+F885,"")</f>
        <v/>
      </c>
      <c r="H885" s="33"/>
      <c r="I885" s="33"/>
      <c r="J885" s="2" t="str">
        <f t="shared" si="27"/>
        <v/>
      </c>
      <c r="K885" s="33"/>
      <c r="L885" s="2" t="str">
        <f t="shared" si="26"/>
        <v/>
      </c>
      <c r="M885" s="33"/>
    </row>
    <row r="886" spans="1:13" x14ac:dyDescent="0.25">
      <c r="A886" s="5" t="str">
        <f>IF(Marktlokationen!A885&lt;&gt;"",Marktlokationen!A885,"")</f>
        <v/>
      </c>
      <c r="B886" s="33"/>
      <c r="C886" s="17" t="str">
        <f>IF('Selbsterklärung Mo-Fr'!C886&lt;&gt;"",'Selbsterklärung Mo-Fr'!C886,"")</f>
        <v/>
      </c>
      <c r="D886" s="17" t="str">
        <f>IF('Selbsterklärung Mo-Fr'!D886&lt;&gt;"",'Selbsterklärung Mo-Fr'!D886,"")</f>
        <v/>
      </c>
      <c r="E886" s="33"/>
      <c r="F886" s="33"/>
      <c r="G886" s="2" t="str">
        <f>IF(B886&lt;&gt;"",MAX(0,B886-E886-F886)-(MAX(0,(B886-E886-F886))*(MAX(0,Stammdaten!$C$28-MAX(C886,D886))))+E886+F886,"")</f>
        <v/>
      </c>
      <c r="H886" s="33"/>
      <c r="I886" s="33"/>
      <c r="J886" s="2" t="str">
        <f t="shared" si="27"/>
        <v/>
      </c>
      <c r="K886" s="33"/>
      <c r="L886" s="2" t="str">
        <f t="shared" si="26"/>
        <v/>
      </c>
      <c r="M886" s="33"/>
    </row>
    <row r="887" spans="1:13" x14ac:dyDescent="0.25">
      <c r="A887" s="5" t="str">
        <f>IF(Marktlokationen!A886&lt;&gt;"",Marktlokationen!A886,"")</f>
        <v/>
      </c>
      <c r="B887" s="33"/>
      <c r="C887" s="17" t="str">
        <f>IF('Selbsterklärung Mo-Fr'!C887&lt;&gt;"",'Selbsterklärung Mo-Fr'!C887,"")</f>
        <v/>
      </c>
      <c r="D887" s="17" t="str">
        <f>IF('Selbsterklärung Mo-Fr'!D887&lt;&gt;"",'Selbsterklärung Mo-Fr'!D887,"")</f>
        <v/>
      </c>
      <c r="E887" s="33"/>
      <c r="F887" s="33"/>
      <c r="G887" s="2" t="str">
        <f>IF(B887&lt;&gt;"",MAX(0,B887-E887-F887)-(MAX(0,(B887-E887-F887))*(MAX(0,Stammdaten!$C$28-MAX(C887,D887))))+E887+F887,"")</f>
        <v/>
      </c>
      <c r="H887" s="33"/>
      <c r="I887" s="33"/>
      <c r="J887" s="2" t="str">
        <f t="shared" si="27"/>
        <v/>
      </c>
      <c r="K887" s="33"/>
      <c r="L887" s="2" t="str">
        <f t="shared" si="26"/>
        <v/>
      </c>
      <c r="M887" s="33"/>
    </row>
    <row r="888" spans="1:13" x14ac:dyDescent="0.25">
      <c r="A888" s="5" t="str">
        <f>IF(Marktlokationen!A887&lt;&gt;"",Marktlokationen!A887,"")</f>
        <v/>
      </c>
      <c r="B888" s="33"/>
      <c r="C888" s="17" t="str">
        <f>IF('Selbsterklärung Mo-Fr'!C888&lt;&gt;"",'Selbsterklärung Mo-Fr'!C888,"")</f>
        <v/>
      </c>
      <c r="D888" s="17" t="str">
        <f>IF('Selbsterklärung Mo-Fr'!D888&lt;&gt;"",'Selbsterklärung Mo-Fr'!D888,"")</f>
        <v/>
      </c>
      <c r="E888" s="33"/>
      <c r="F888" s="33"/>
      <c r="G888" s="2" t="str">
        <f>IF(B888&lt;&gt;"",MAX(0,B888-E888-F888)-(MAX(0,(B888-E888-F888))*(MAX(0,Stammdaten!$C$28-MAX(C888,D888))))+E888+F888,"")</f>
        <v/>
      </c>
      <c r="H888" s="33"/>
      <c r="I888" s="33"/>
      <c r="J888" s="2" t="str">
        <f t="shared" si="27"/>
        <v/>
      </c>
      <c r="K888" s="33"/>
      <c r="L888" s="2" t="str">
        <f t="shared" si="26"/>
        <v/>
      </c>
      <c r="M888" s="33"/>
    </row>
    <row r="889" spans="1:13" x14ac:dyDescent="0.25">
      <c r="A889" s="5" t="str">
        <f>IF(Marktlokationen!A888&lt;&gt;"",Marktlokationen!A888,"")</f>
        <v/>
      </c>
      <c r="B889" s="33"/>
      <c r="C889" s="17" t="str">
        <f>IF('Selbsterklärung Mo-Fr'!C889&lt;&gt;"",'Selbsterklärung Mo-Fr'!C889,"")</f>
        <v/>
      </c>
      <c r="D889" s="17" t="str">
        <f>IF('Selbsterklärung Mo-Fr'!D889&lt;&gt;"",'Selbsterklärung Mo-Fr'!D889,"")</f>
        <v/>
      </c>
      <c r="E889" s="33"/>
      <c r="F889" s="33"/>
      <c r="G889" s="2" t="str">
        <f>IF(B889&lt;&gt;"",MAX(0,B889-E889-F889)-(MAX(0,(B889-E889-F889))*(MAX(0,Stammdaten!$C$28-MAX(C889,D889))))+E889+F889,"")</f>
        <v/>
      </c>
      <c r="H889" s="33"/>
      <c r="I889" s="33"/>
      <c r="J889" s="2" t="str">
        <f t="shared" si="27"/>
        <v/>
      </c>
      <c r="K889" s="33"/>
      <c r="L889" s="2" t="str">
        <f t="shared" si="26"/>
        <v/>
      </c>
      <c r="M889" s="33"/>
    </row>
    <row r="890" spans="1:13" x14ac:dyDescent="0.25">
      <c r="A890" s="5" t="str">
        <f>IF(Marktlokationen!A889&lt;&gt;"",Marktlokationen!A889,"")</f>
        <v/>
      </c>
      <c r="B890" s="33"/>
      <c r="C890" s="17" t="str">
        <f>IF('Selbsterklärung Mo-Fr'!C890&lt;&gt;"",'Selbsterklärung Mo-Fr'!C890,"")</f>
        <v/>
      </c>
      <c r="D890" s="17" t="str">
        <f>IF('Selbsterklärung Mo-Fr'!D890&lt;&gt;"",'Selbsterklärung Mo-Fr'!D890,"")</f>
        <v/>
      </c>
      <c r="E890" s="33"/>
      <c r="F890" s="33"/>
      <c r="G890" s="2" t="str">
        <f>IF(B890&lt;&gt;"",MAX(0,B890-E890-F890)-(MAX(0,(B890-E890-F890))*(MAX(0,Stammdaten!$C$28-MAX(C890,D890))))+E890+F890,"")</f>
        <v/>
      </c>
      <c r="H890" s="33"/>
      <c r="I890" s="33"/>
      <c r="J890" s="2" t="str">
        <f t="shared" si="27"/>
        <v/>
      </c>
      <c r="K890" s="33"/>
      <c r="L890" s="2" t="str">
        <f t="shared" si="26"/>
        <v/>
      </c>
      <c r="M890" s="33"/>
    </row>
    <row r="891" spans="1:13" x14ac:dyDescent="0.25">
      <c r="A891" s="5" t="str">
        <f>IF(Marktlokationen!A890&lt;&gt;"",Marktlokationen!A890,"")</f>
        <v/>
      </c>
      <c r="B891" s="33"/>
      <c r="C891" s="17" t="str">
        <f>IF('Selbsterklärung Mo-Fr'!C891&lt;&gt;"",'Selbsterklärung Mo-Fr'!C891,"")</f>
        <v/>
      </c>
      <c r="D891" s="17" t="str">
        <f>IF('Selbsterklärung Mo-Fr'!D891&lt;&gt;"",'Selbsterklärung Mo-Fr'!D891,"")</f>
        <v/>
      </c>
      <c r="E891" s="33"/>
      <c r="F891" s="33"/>
      <c r="G891" s="2" t="str">
        <f>IF(B891&lt;&gt;"",MAX(0,B891-E891-F891)-(MAX(0,(B891-E891-F891))*(MAX(0,Stammdaten!$C$28-MAX(C891,D891))))+E891+F891,"")</f>
        <v/>
      </c>
      <c r="H891" s="33"/>
      <c r="I891" s="33"/>
      <c r="J891" s="2" t="str">
        <f t="shared" si="27"/>
        <v/>
      </c>
      <c r="K891" s="33"/>
      <c r="L891" s="2" t="str">
        <f t="shared" si="26"/>
        <v/>
      </c>
      <c r="M891" s="33"/>
    </row>
    <row r="892" spans="1:13" x14ac:dyDescent="0.25">
      <c r="A892" s="5" t="str">
        <f>IF(Marktlokationen!A891&lt;&gt;"",Marktlokationen!A891,"")</f>
        <v/>
      </c>
      <c r="B892" s="33"/>
      <c r="C892" s="17" t="str">
        <f>IF('Selbsterklärung Mo-Fr'!C892&lt;&gt;"",'Selbsterklärung Mo-Fr'!C892,"")</f>
        <v/>
      </c>
      <c r="D892" s="17" t="str">
        <f>IF('Selbsterklärung Mo-Fr'!D892&lt;&gt;"",'Selbsterklärung Mo-Fr'!D892,"")</f>
        <v/>
      </c>
      <c r="E892" s="33"/>
      <c r="F892" s="33"/>
      <c r="G892" s="2" t="str">
        <f>IF(B892&lt;&gt;"",MAX(0,B892-E892-F892)-(MAX(0,(B892-E892-F892))*(MAX(0,Stammdaten!$C$28-MAX(C892,D892))))+E892+F892,"")</f>
        <v/>
      </c>
      <c r="H892" s="33"/>
      <c r="I892" s="33"/>
      <c r="J892" s="2" t="str">
        <f t="shared" si="27"/>
        <v/>
      </c>
      <c r="K892" s="33"/>
      <c r="L892" s="2" t="str">
        <f t="shared" si="26"/>
        <v/>
      </c>
      <c r="M892" s="33"/>
    </row>
    <row r="893" spans="1:13" x14ac:dyDescent="0.25">
      <c r="A893" s="5" t="str">
        <f>IF(Marktlokationen!A892&lt;&gt;"",Marktlokationen!A892,"")</f>
        <v/>
      </c>
      <c r="B893" s="33"/>
      <c r="C893" s="17" t="str">
        <f>IF('Selbsterklärung Mo-Fr'!C893&lt;&gt;"",'Selbsterklärung Mo-Fr'!C893,"")</f>
        <v/>
      </c>
      <c r="D893" s="17" t="str">
        <f>IF('Selbsterklärung Mo-Fr'!D893&lt;&gt;"",'Selbsterklärung Mo-Fr'!D893,"")</f>
        <v/>
      </c>
      <c r="E893" s="33"/>
      <c r="F893" s="33"/>
      <c r="G893" s="2" t="str">
        <f>IF(B893&lt;&gt;"",MAX(0,B893-E893-F893)-(MAX(0,(B893-E893-F893))*(MAX(0,Stammdaten!$C$28-MAX(C893,D893))))+E893+F893,"")</f>
        <v/>
      </c>
      <c r="H893" s="33"/>
      <c r="I893" s="33"/>
      <c r="J893" s="2" t="str">
        <f t="shared" si="27"/>
        <v/>
      </c>
      <c r="K893" s="33"/>
      <c r="L893" s="2" t="str">
        <f t="shared" si="26"/>
        <v/>
      </c>
      <c r="M893" s="33"/>
    </row>
    <row r="894" spans="1:13" x14ac:dyDescent="0.25">
      <c r="A894" s="5" t="str">
        <f>IF(Marktlokationen!A893&lt;&gt;"",Marktlokationen!A893,"")</f>
        <v/>
      </c>
      <c r="B894" s="33"/>
      <c r="C894" s="17" t="str">
        <f>IF('Selbsterklärung Mo-Fr'!C894&lt;&gt;"",'Selbsterklärung Mo-Fr'!C894,"")</f>
        <v/>
      </c>
      <c r="D894" s="17" t="str">
        <f>IF('Selbsterklärung Mo-Fr'!D894&lt;&gt;"",'Selbsterklärung Mo-Fr'!D894,"")</f>
        <v/>
      </c>
      <c r="E894" s="33"/>
      <c r="F894" s="33"/>
      <c r="G894" s="2" t="str">
        <f>IF(B894&lt;&gt;"",MAX(0,B894-E894-F894)-(MAX(0,(B894-E894-F894))*(MAX(0,Stammdaten!$C$28-MAX(C894,D894))))+E894+F894,"")</f>
        <v/>
      </c>
      <c r="H894" s="33"/>
      <c r="I894" s="33"/>
      <c r="J894" s="2" t="str">
        <f t="shared" si="27"/>
        <v/>
      </c>
      <c r="K894" s="33"/>
      <c r="L894" s="2" t="str">
        <f t="shared" si="26"/>
        <v/>
      </c>
      <c r="M894" s="33"/>
    </row>
    <row r="895" spans="1:13" x14ac:dyDescent="0.25">
      <c r="A895" s="5" t="str">
        <f>IF(Marktlokationen!A894&lt;&gt;"",Marktlokationen!A894,"")</f>
        <v/>
      </c>
      <c r="B895" s="33"/>
      <c r="C895" s="17" t="str">
        <f>IF('Selbsterklärung Mo-Fr'!C895&lt;&gt;"",'Selbsterklärung Mo-Fr'!C895,"")</f>
        <v/>
      </c>
      <c r="D895" s="17" t="str">
        <f>IF('Selbsterklärung Mo-Fr'!D895&lt;&gt;"",'Selbsterklärung Mo-Fr'!D895,"")</f>
        <v/>
      </c>
      <c r="E895" s="33"/>
      <c r="F895" s="33"/>
      <c r="G895" s="2" t="str">
        <f>IF(B895&lt;&gt;"",MAX(0,B895-E895-F895)-(MAX(0,(B895-E895-F895))*(MAX(0,Stammdaten!$C$28-MAX(C895,D895))))+E895+F895,"")</f>
        <v/>
      </c>
      <c r="H895" s="33"/>
      <c r="I895" s="33"/>
      <c r="J895" s="2" t="str">
        <f t="shared" si="27"/>
        <v/>
      </c>
      <c r="K895" s="33"/>
      <c r="L895" s="2" t="str">
        <f t="shared" si="26"/>
        <v/>
      </c>
      <c r="M895" s="33"/>
    </row>
    <row r="896" spans="1:13" x14ac:dyDescent="0.25">
      <c r="A896" s="5" t="str">
        <f>IF(Marktlokationen!A895&lt;&gt;"",Marktlokationen!A895,"")</f>
        <v/>
      </c>
      <c r="B896" s="33"/>
      <c r="C896" s="17" t="str">
        <f>IF('Selbsterklärung Mo-Fr'!C896&lt;&gt;"",'Selbsterklärung Mo-Fr'!C896,"")</f>
        <v/>
      </c>
      <c r="D896" s="17" t="str">
        <f>IF('Selbsterklärung Mo-Fr'!D896&lt;&gt;"",'Selbsterklärung Mo-Fr'!D896,"")</f>
        <v/>
      </c>
      <c r="E896" s="33"/>
      <c r="F896" s="33"/>
      <c r="G896" s="2" t="str">
        <f>IF(B896&lt;&gt;"",MAX(0,B896-E896-F896)-(MAX(0,(B896-E896-F896))*(MAX(0,Stammdaten!$C$28-MAX(C896,D896))))+E896+F896,"")</f>
        <v/>
      </c>
      <c r="H896" s="33"/>
      <c r="I896" s="33"/>
      <c r="J896" s="2" t="str">
        <f t="shared" si="27"/>
        <v/>
      </c>
      <c r="K896" s="33"/>
      <c r="L896" s="2" t="str">
        <f t="shared" si="26"/>
        <v/>
      </c>
      <c r="M896" s="33"/>
    </row>
    <row r="897" spans="1:13" x14ac:dyDescent="0.25">
      <c r="A897" s="5" t="str">
        <f>IF(Marktlokationen!A896&lt;&gt;"",Marktlokationen!A896,"")</f>
        <v/>
      </c>
      <c r="B897" s="33"/>
      <c r="C897" s="17" t="str">
        <f>IF('Selbsterklärung Mo-Fr'!C897&lt;&gt;"",'Selbsterklärung Mo-Fr'!C897,"")</f>
        <v/>
      </c>
      <c r="D897" s="17" t="str">
        <f>IF('Selbsterklärung Mo-Fr'!D897&lt;&gt;"",'Selbsterklärung Mo-Fr'!D897,"")</f>
        <v/>
      </c>
      <c r="E897" s="33"/>
      <c r="F897" s="33"/>
      <c r="G897" s="2" t="str">
        <f>IF(B897&lt;&gt;"",MAX(0,B897-E897-F897)-(MAX(0,(B897-E897-F897))*(MAX(0,Stammdaten!$C$28-MAX(C897,D897))))+E897+F897,"")</f>
        <v/>
      </c>
      <c r="H897" s="33"/>
      <c r="I897" s="33"/>
      <c r="J897" s="2" t="str">
        <f t="shared" si="27"/>
        <v/>
      </c>
      <c r="K897" s="33"/>
      <c r="L897" s="2" t="str">
        <f t="shared" si="26"/>
        <v/>
      </c>
      <c r="M897" s="33"/>
    </row>
    <row r="898" spans="1:13" x14ac:dyDescent="0.25">
      <c r="A898" s="5" t="str">
        <f>IF(Marktlokationen!A897&lt;&gt;"",Marktlokationen!A897,"")</f>
        <v/>
      </c>
      <c r="B898" s="33"/>
      <c r="C898" s="17" t="str">
        <f>IF('Selbsterklärung Mo-Fr'!C898&lt;&gt;"",'Selbsterklärung Mo-Fr'!C898,"")</f>
        <v/>
      </c>
      <c r="D898" s="17" t="str">
        <f>IF('Selbsterklärung Mo-Fr'!D898&lt;&gt;"",'Selbsterklärung Mo-Fr'!D898,"")</f>
        <v/>
      </c>
      <c r="E898" s="33"/>
      <c r="F898" s="33"/>
      <c r="G898" s="2" t="str">
        <f>IF(B898&lt;&gt;"",MAX(0,B898-E898-F898)-(MAX(0,(B898-E898-F898))*(MAX(0,Stammdaten!$C$28-MAX(C898,D898))))+E898+F898,"")</f>
        <v/>
      </c>
      <c r="H898" s="33"/>
      <c r="I898" s="33"/>
      <c r="J898" s="2" t="str">
        <f t="shared" si="27"/>
        <v/>
      </c>
      <c r="K898" s="33"/>
      <c r="L898" s="2" t="str">
        <f t="shared" si="26"/>
        <v/>
      </c>
      <c r="M898" s="33"/>
    </row>
    <row r="899" spans="1:13" x14ac:dyDescent="0.25">
      <c r="A899" s="5" t="str">
        <f>IF(Marktlokationen!A898&lt;&gt;"",Marktlokationen!A898,"")</f>
        <v/>
      </c>
      <c r="B899" s="33"/>
      <c r="C899" s="17" t="str">
        <f>IF('Selbsterklärung Mo-Fr'!C899&lt;&gt;"",'Selbsterklärung Mo-Fr'!C899,"")</f>
        <v/>
      </c>
      <c r="D899" s="17" t="str">
        <f>IF('Selbsterklärung Mo-Fr'!D899&lt;&gt;"",'Selbsterklärung Mo-Fr'!D899,"")</f>
        <v/>
      </c>
      <c r="E899" s="33"/>
      <c r="F899" s="33"/>
      <c r="G899" s="2" t="str">
        <f>IF(B899&lt;&gt;"",MAX(0,B899-E899-F899)-(MAX(0,(B899-E899-F899))*(MAX(0,Stammdaten!$C$28-MAX(C899,D899))))+E899+F899,"")</f>
        <v/>
      </c>
      <c r="H899" s="33"/>
      <c r="I899" s="33"/>
      <c r="J899" s="2" t="str">
        <f t="shared" si="27"/>
        <v/>
      </c>
      <c r="K899" s="33"/>
      <c r="L899" s="2" t="str">
        <f t="shared" ref="L899:L962" si="28">IF(B899&lt;&gt;"",IF(SUM($K$3:$K$1002)&lt;&gt;0,"Summe der Veränderungen zu hoch/niedrig",IF(J899+K899&gt;=0,J899+K899,"Pooling-Veränderung zu hoch")),"")</f>
        <v/>
      </c>
      <c r="M899" s="33"/>
    </row>
    <row r="900" spans="1:13" x14ac:dyDescent="0.25">
      <c r="A900" s="5" t="str">
        <f>IF(Marktlokationen!A899&lt;&gt;"",Marktlokationen!A899,"")</f>
        <v/>
      </c>
      <c r="B900" s="33"/>
      <c r="C900" s="17" t="str">
        <f>IF('Selbsterklärung Mo-Fr'!C900&lt;&gt;"",'Selbsterklärung Mo-Fr'!C900,"")</f>
        <v/>
      </c>
      <c r="D900" s="17" t="str">
        <f>IF('Selbsterklärung Mo-Fr'!D900&lt;&gt;"",'Selbsterklärung Mo-Fr'!D900,"")</f>
        <v/>
      </c>
      <c r="E900" s="33"/>
      <c r="F900" s="33"/>
      <c r="G900" s="2" t="str">
        <f>IF(B900&lt;&gt;"",MAX(0,B900-E900-F900)-(MAX(0,(B900-E900-F900))*(MAX(0,Stammdaten!$C$28-MAX(C900,D900))))+E900+F900,"")</f>
        <v/>
      </c>
      <c r="H900" s="33"/>
      <c r="I900" s="33"/>
      <c r="J900" s="2" t="str">
        <f t="shared" ref="J900:J963" si="29">IF(H900="Ja",I900,G900)</f>
        <v/>
      </c>
      <c r="K900" s="33"/>
      <c r="L900" s="2" t="str">
        <f t="shared" si="28"/>
        <v/>
      </c>
      <c r="M900" s="33"/>
    </row>
    <row r="901" spans="1:13" x14ac:dyDescent="0.25">
      <c r="A901" s="5" t="str">
        <f>IF(Marktlokationen!A900&lt;&gt;"",Marktlokationen!A900,"")</f>
        <v/>
      </c>
      <c r="B901" s="33"/>
      <c r="C901" s="17" t="str">
        <f>IF('Selbsterklärung Mo-Fr'!C901&lt;&gt;"",'Selbsterklärung Mo-Fr'!C901,"")</f>
        <v/>
      </c>
      <c r="D901" s="17" t="str">
        <f>IF('Selbsterklärung Mo-Fr'!D901&lt;&gt;"",'Selbsterklärung Mo-Fr'!D901,"")</f>
        <v/>
      </c>
      <c r="E901" s="33"/>
      <c r="F901" s="33"/>
      <c r="G901" s="2" t="str">
        <f>IF(B901&lt;&gt;"",MAX(0,B901-E901-F901)-(MAX(0,(B901-E901-F901))*(MAX(0,Stammdaten!$C$28-MAX(C901,D901))))+E901+F901,"")</f>
        <v/>
      </c>
      <c r="H901" s="33"/>
      <c r="I901" s="33"/>
      <c r="J901" s="2" t="str">
        <f t="shared" si="29"/>
        <v/>
      </c>
      <c r="K901" s="33"/>
      <c r="L901" s="2" t="str">
        <f t="shared" si="28"/>
        <v/>
      </c>
      <c r="M901" s="33"/>
    </row>
    <row r="902" spans="1:13" x14ac:dyDescent="0.25">
      <c r="A902" s="5" t="str">
        <f>IF(Marktlokationen!A901&lt;&gt;"",Marktlokationen!A901,"")</f>
        <v/>
      </c>
      <c r="B902" s="33"/>
      <c r="C902" s="17" t="str">
        <f>IF('Selbsterklärung Mo-Fr'!C902&lt;&gt;"",'Selbsterklärung Mo-Fr'!C902,"")</f>
        <v/>
      </c>
      <c r="D902" s="17" t="str">
        <f>IF('Selbsterklärung Mo-Fr'!D902&lt;&gt;"",'Selbsterklärung Mo-Fr'!D902,"")</f>
        <v/>
      </c>
      <c r="E902" s="33"/>
      <c r="F902" s="33"/>
      <c r="G902" s="2" t="str">
        <f>IF(B902&lt;&gt;"",MAX(0,B902-E902-F902)-(MAX(0,(B902-E902-F902))*(MAX(0,Stammdaten!$C$28-MAX(C902,D902))))+E902+F902,"")</f>
        <v/>
      </c>
      <c r="H902" s="33"/>
      <c r="I902" s="33"/>
      <c r="J902" s="2" t="str">
        <f t="shared" si="29"/>
        <v/>
      </c>
      <c r="K902" s="33"/>
      <c r="L902" s="2" t="str">
        <f t="shared" si="28"/>
        <v/>
      </c>
      <c r="M902" s="33"/>
    </row>
    <row r="903" spans="1:13" x14ac:dyDescent="0.25">
      <c r="A903" s="5" t="str">
        <f>IF(Marktlokationen!A902&lt;&gt;"",Marktlokationen!A902,"")</f>
        <v/>
      </c>
      <c r="B903" s="33"/>
      <c r="C903" s="17" t="str">
        <f>IF('Selbsterklärung Mo-Fr'!C903&lt;&gt;"",'Selbsterklärung Mo-Fr'!C903,"")</f>
        <v/>
      </c>
      <c r="D903" s="17" t="str">
        <f>IF('Selbsterklärung Mo-Fr'!D903&lt;&gt;"",'Selbsterklärung Mo-Fr'!D903,"")</f>
        <v/>
      </c>
      <c r="E903" s="33"/>
      <c r="F903" s="33"/>
      <c r="G903" s="2" t="str">
        <f>IF(B903&lt;&gt;"",MAX(0,B903-E903-F903)-(MAX(0,(B903-E903-F903))*(MAX(0,Stammdaten!$C$28-MAX(C903,D903))))+E903+F903,"")</f>
        <v/>
      </c>
      <c r="H903" s="33"/>
      <c r="I903" s="33"/>
      <c r="J903" s="2" t="str">
        <f t="shared" si="29"/>
        <v/>
      </c>
      <c r="K903" s="33"/>
      <c r="L903" s="2" t="str">
        <f t="shared" si="28"/>
        <v/>
      </c>
      <c r="M903" s="33"/>
    </row>
    <row r="904" spans="1:13" x14ac:dyDescent="0.25">
      <c r="A904" s="5" t="str">
        <f>IF(Marktlokationen!A903&lt;&gt;"",Marktlokationen!A903,"")</f>
        <v/>
      </c>
      <c r="B904" s="33"/>
      <c r="C904" s="17" t="str">
        <f>IF('Selbsterklärung Mo-Fr'!C904&lt;&gt;"",'Selbsterklärung Mo-Fr'!C904,"")</f>
        <v/>
      </c>
      <c r="D904" s="17" t="str">
        <f>IF('Selbsterklärung Mo-Fr'!D904&lt;&gt;"",'Selbsterklärung Mo-Fr'!D904,"")</f>
        <v/>
      </c>
      <c r="E904" s="33"/>
      <c r="F904" s="33"/>
      <c r="G904" s="2" t="str">
        <f>IF(B904&lt;&gt;"",MAX(0,B904-E904-F904)-(MAX(0,(B904-E904-F904))*(MAX(0,Stammdaten!$C$28-MAX(C904,D904))))+E904+F904,"")</f>
        <v/>
      </c>
      <c r="H904" s="33"/>
      <c r="I904" s="33"/>
      <c r="J904" s="2" t="str">
        <f t="shared" si="29"/>
        <v/>
      </c>
      <c r="K904" s="33"/>
      <c r="L904" s="2" t="str">
        <f t="shared" si="28"/>
        <v/>
      </c>
      <c r="M904" s="33"/>
    </row>
    <row r="905" spans="1:13" x14ac:dyDescent="0.25">
      <c r="A905" s="5" t="str">
        <f>IF(Marktlokationen!A904&lt;&gt;"",Marktlokationen!A904,"")</f>
        <v/>
      </c>
      <c r="B905" s="33"/>
      <c r="C905" s="17" t="str">
        <f>IF('Selbsterklärung Mo-Fr'!C905&lt;&gt;"",'Selbsterklärung Mo-Fr'!C905,"")</f>
        <v/>
      </c>
      <c r="D905" s="17" t="str">
        <f>IF('Selbsterklärung Mo-Fr'!D905&lt;&gt;"",'Selbsterklärung Mo-Fr'!D905,"")</f>
        <v/>
      </c>
      <c r="E905" s="33"/>
      <c r="F905" s="33"/>
      <c r="G905" s="2" t="str">
        <f>IF(B905&lt;&gt;"",MAX(0,B905-E905-F905)-(MAX(0,(B905-E905-F905))*(MAX(0,Stammdaten!$C$28-MAX(C905,D905))))+E905+F905,"")</f>
        <v/>
      </c>
      <c r="H905" s="33"/>
      <c r="I905" s="33"/>
      <c r="J905" s="2" t="str">
        <f t="shared" si="29"/>
        <v/>
      </c>
      <c r="K905" s="33"/>
      <c r="L905" s="2" t="str">
        <f t="shared" si="28"/>
        <v/>
      </c>
      <c r="M905" s="33"/>
    </row>
    <row r="906" spans="1:13" x14ac:dyDescent="0.25">
      <c r="A906" s="5" t="str">
        <f>IF(Marktlokationen!A905&lt;&gt;"",Marktlokationen!A905,"")</f>
        <v/>
      </c>
      <c r="B906" s="33"/>
      <c r="C906" s="17" t="str">
        <f>IF('Selbsterklärung Mo-Fr'!C906&lt;&gt;"",'Selbsterklärung Mo-Fr'!C906,"")</f>
        <v/>
      </c>
      <c r="D906" s="17" t="str">
        <f>IF('Selbsterklärung Mo-Fr'!D906&lt;&gt;"",'Selbsterklärung Mo-Fr'!D906,"")</f>
        <v/>
      </c>
      <c r="E906" s="33"/>
      <c r="F906" s="33"/>
      <c r="G906" s="2" t="str">
        <f>IF(B906&lt;&gt;"",MAX(0,B906-E906-F906)-(MAX(0,(B906-E906-F906))*(MAX(0,Stammdaten!$C$28-MAX(C906,D906))))+E906+F906,"")</f>
        <v/>
      </c>
      <c r="H906" s="33"/>
      <c r="I906" s="33"/>
      <c r="J906" s="2" t="str">
        <f t="shared" si="29"/>
        <v/>
      </c>
      <c r="K906" s="33"/>
      <c r="L906" s="2" t="str">
        <f t="shared" si="28"/>
        <v/>
      </c>
      <c r="M906" s="33"/>
    </row>
    <row r="907" spans="1:13" x14ac:dyDescent="0.25">
      <c r="A907" s="5" t="str">
        <f>IF(Marktlokationen!A906&lt;&gt;"",Marktlokationen!A906,"")</f>
        <v/>
      </c>
      <c r="B907" s="33"/>
      <c r="C907" s="17" t="str">
        <f>IF('Selbsterklärung Mo-Fr'!C907&lt;&gt;"",'Selbsterklärung Mo-Fr'!C907,"")</f>
        <v/>
      </c>
      <c r="D907" s="17" t="str">
        <f>IF('Selbsterklärung Mo-Fr'!D907&lt;&gt;"",'Selbsterklärung Mo-Fr'!D907,"")</f>
        <v/>
      </c>
      <c r="E907" s="33"/>
      <c r="F907" s="33"/>
      <c r="G907" s="2" t="str">
        <f>IF(B907&lt;&gt;"",MAX(0,B907-E907-F907)-(MAX(0,(B907-E907-F907))*(MAX(0,Stammdaten!$C$28-MAX(C907,D907))))+E907+F907,"")</f>
        <v/>
      </c>
      <c r="H907" s="33"/>
      <c r="I907" s="33"/>
      <c r="J907" s="2" t="str">
        <f t="shared" si="29"/>
        <v/>
      </c>
      <c r="K907" s="33"/>
      <c r="L907" s="2" t="str">
        <f t="shared" si="28"/>
        <v/>
      </c>
      <c r="M907" s="33"/>
    </row>
    <row r="908" spans="1:13" x14ac:dyDescent="0.25">
      <c r="A908" s="5" t="str">
        <f>IF(Marktlokationen!A907&lt;&gt;"",Marktlokationen!A907,"")</f>
        <v/>
      </c>
      <c r="B908" s="33"/>
      <c r="C908" s="17" t="str">
        <f>IF('Selbsterklärung Mo-Fr'!C908&lt;&gt;"",'Selbsterklärung Mo-Fr'!C908,"")</f>
        <v/>
      </c>
      <c r="D908" s="17" t="str">
        <f>IF('Selbsterklärung Mo-Fr'!D908&lt;&gt;"",'Selbsterklärung Mo-Fr'!D908,"")</f>
        <v/>
      </c>
      <c r="E908" s="33"/>
      <c r="F908" s="33"/>
      <c r="G908" s="2" t="str">
        <f>IF(B908&lt;&gt;"",MAX(0,B908-E908-F908)-(MAX(0,(B908-E908-F908))*(MAX(0,Stammdaten!$C$28-MAX(C908,D908))))+E908+F908,"")</f>
        <v/>
      </c>
      <c r="H908" s="33"/>
      <c r="I908" s="33"/>
      <c r="J908" s="2" t="str">
        <f t="shared" si="29"/>
        <v/>
      </c>
      <c r="K908" s="33"/>
      <c r="L908" s="2" t="str">
        <f t="shared" si="28"/>
        <v/>
      </c>
      <c r="M908" s="33"/>
    </row>
    <row r="909" spans="1:13" x14ac:dyDescent="0.25">
      <c r="A909" s="5" t="str">
        <f>IF(Marktlokationen!A908&lt;&gt;"",Marktlokationen!A908,"")</f>
        <v/>
      </c>
      <c r="B909" s="33"/>
      <c r="C909" s="17" t="str">
        <f>IF('Selbsterklärung Mo-Fr'!C909&lt;&gt;"",'Selbsterklärung Mo-Fr'!C909,"")</f>
        <v/>
      </c>
      <c r="D909" s="17" t="str">
        <f>IF('Selbsterklärung Mo-Fr'!D909&lt;&gt;"",'Selbsterklärung Mo-Fr'!D909,"")</f>
        <v/>
      </c>
      <c r="E909" s="33"/>
      <c r="F909" s="33"/>
      <c r="G909" s="2" t="str">
        <f>IF(B909&lt;&gt;"",MAX(0,B909-E909-F909)-(MAX(0,(B909-E909-F909))*(MAX(0,Stammdaten!$C$28-MAX(C909,D909))))+E909+F909,"")</f>
        <v/>
      </c>
      <c r="H909" s="33"/>
      <c r="I909" s="33"/>
      <c r="J909" s="2" t="str">
        <f t="shared" si="29"/>
        <v/>
      </c>
      <c r="K909" s="33"/>
      <c r="L909" s="2" t="str">
        <f t="shared" si="28"/>
        <v/>
      </c>
      <c r="M909" s="33"/>
    </row>
    <row r="910" spans="1:13" x14ac:dyDescent="0.25">
      <c r="A910" s="5" t="str">
        <f>IF(Marktlokationen!A909&lt;&gt;"",Marktlokationen!A909,"")</f>
        <v/>
      </c>
      <c r="B910" s="33"/>
      <c r="C910" s="17" t="str">
        <f>IF('Selbsterklärung Mo-Fr'!C910&lt;&gt;"",'Selbsterklärung Mo-Fr'!C910,"")</f>
        <v/>
      </c>
      <c r="D910" s="17" t="str">
        <f>IF('Selbsterklärung Mo-Fr'!D910&lt;&gt;"",'Selbsterklärung Mo-Fr'!D910,"")</f>
        <v/>
      </c>
      <c r="E910" s="33"/>
      <c r="F910" s="33"/>
      <c r="G910" s="2" t="str">
        <f>IF(B910&lt;&gt;"",MAX(0,B910-E910-F910)-(MAX(0,(B910-E910-F910))*(MAX(0,Stammdaten!$C$28-MAX(C910,D910))))+E910+F910,"")</f>
        <v/>
      </c>
      <c r="H910" s="33"/>
      <c r="I910" s="33"/>
      <c r="J910" s="2" t="str">
        <f t="shared" si="29"/>
        <v/>
      </c>
      <c r="K910" s="33"/>
      <c r="L910" s="2" t="str">
        <f t="shared" si="28"/>
        <v/>
      </c>
      <c r="M910" s="33"/>
    </row>
    <row r="911" spans="1:13" x14ac:dyDescent="0.25">
      <c r="A911" s="5" t="str">
        <f>IF(Marktlokationen!A910&lt;&gt;"",Marktlokationen!A910,"")</f>
        <v/>
      </c>
      <c r="B911" s="33"/>
      <c r="C911" s="17" t="str">
        <f>IF('Selbsterklärung Mo-Fr'!C911&lt;&gt;"",'Selbsterklärung Mo-Fr'!C911,"")</f>
        <v/>
      </c>
      <c r="D911" s="17" t="str">
        <f>IF('Selbsterklärung Mo-Fr'!D911&lt;&gt;"",'Selbsterklärung Mo-Fr'!D911,"")</f>
        <v/>
      </c>
      <c r="E911" s="33"/>
      <c r="F911" s="33"/>
      <c r="G911" s="2" t="str">
        <f>IF(B911&lt;&gt;"",MAX(0,B911-E911-F911)-(MAX(0,(B911-E911-F911))*(MAX(0,Stammdaten!$C$28-MAX(C911,D911))))+E911+F911,"")</f>
        <v/>
      </c>
      <c r="H911" s="33"/>
      <c r="I911" s="33"/>
      <c r="J911" s="2" t="str">
        <f t="shared" si="29"/>
        <v/>
      </c>
      <c r="K911" s="33"/>
      <c r="L911" s="2" t="str">
        <f t="shared" si="28"/>
        <v/>
      </c>
      <c r="M911" s="33"/>
    </row>
    <row r="912" spans="1:13" x14ac:dyDescent="0.25">
      <c r="A912" s="5" t="str">
        <f>IF(Marktlokationen!A911&lt;&gt;"",Marktlokationen!A911,"")</f>
        <v/>
      </c>
      <c r="B912" s="33"/>
      <c r="C912" s="17" t="str">
        <f>IF('Selbsterklärung Mo-Fr'!C912&lt;&gt;"",'Selbsterklärung Mo-Fr'!C912,"")</f>
        <v/>
      </c>
      <c r="D912" s="17" t="str">
        <f>IF('Selbsterklärung Mo-Fr'!D912&lt;&gt;"",'Selbsterklärung Mo-Fr'!D912,"")</f>
        <v/>
      </c>
      <c r="E912" s="33"/>
      <c r="F912" s="33"/>
      <c r="G912" s="2" t="str">
        <f>IF(B912&lt;&gt;"",MAX(0,B912-E912-F912)-(MAX(0,(B912-E912-F912))*(MAX(0,Stammdaten!$C$28-MAX(C912,D912))))+E912+F912,"")</f>
        <v/>
      </c>
      <c r="H912" s="33"/>
      <c r="I912" s="33"/>
      <c r="J912" s="2" t="str">
        <f t="shared" si="29"/>
        <v/>
      </c>
      <c r="K912" s="33"/>
      <c r="L912" s="2" t="str">
        <f t="shared" si="28"/>
        <v/>
      </c>
      <c r="M912" s="33"/>
    </row>
    <row r="913" spans="1:13" x14ac:dyDescent="0.25">
      <c r="A913" s="5" t="str">
        <f>IF(Marktlokationen!A912&lt;&gt;"",Marktlokationen!A912,"")</f>
        <v/>
      </c>
      <c r="B913" s="33"/>
      <c r="C913" s="17" t="str">
        <f>IF('Selbsterklärung Mo-Fr'!C913&lt;&gt;"",'Selbsterklärung Mo-Fr'!C913,"")</f>
        <v/>
      </c>
      <c r="D913" s="17" t="str">
        <f>IF('Selbsterklärung Mo-Fr'!D913&lt;&gt;"",'Selbsterklärung Mo-Fr'!D913,"")</f>
        <v/>
      </c>
      <c r="E913" s="33"/>
      <c r="F913" s="33"/>
      <c r="G913" s="2" t="str">
        <f>IF(B913&lt;&gt;"",MAX(0,B913-E913-F913)-(MAX(0,(B913-E913-F913))*(MAX(0,Stammdaten!$C$28-MAX(C913,D913))))+E913+F913,"")</f>
        <v/>
      </c>
      <c r="H913" s="33"/>
      <c r="I913" s="33"/>
      <c r="J913" s="2" t="str">
        <f t="shared" si="29"/>
        <v/>
      </c>
      <c r="K913" s="33"/>
      <c r="L913" s="2" t="str">
        <f t="shared" si="28"/>
        <v/>
      </c>
      <c r="M913" s="33"/>
    </row>
    <row r="914" spans="1:13" x14ac:dyDescent="0.25">
      <c r="A914" s="5" t="str">
        <f>IF(Marktlokationen!A913&lt;&gt;"",Marktlokationen!A913,"")</f>
        <v/>
      </c>
      <c r="B914" s="33"/>
      <c r="C914" s="17" t="str">
        <f>IF('Selbsterklärung Mo-Fr'!C914&lt;&gt;"",'Selbsterklärung Mo-Fr'!C914,"")</f>
        <v/>
      </c>
      <c r="D914" s="17" t="str">
        <f>IF('Selbsterklärung Mo-Fr'!D914&lt;&gt;"",'Selbsterklärung Mo-Fr'!D914,"")</f>
        <v/>
      </c>
      <c r="E914" s="33"/>
      <c r="F914" s="33"/>
      <c r="G914" s="2" t="str">
        <f>IF(B914&lt;&gt;"",MAX(0,B914-E914-F914)-(MAX(0,(B914-E914-F914))*(MAX(0,Stammdaten!$C$28-MAX(C914,D914))))+E914+F914,"")</f>
        <v/>
      </c>
      <c r="H914" s="33"/>
      <c r="I914" s="33"/>
      <c r="J914" s="2" t="str">
        <f t="shared" si="29"/>
        <v/>
      </c>
      <c r="K914" s="33"/>
      <c r="L914" s="2" t="str">
        <f t="shared" si="28"/>
        <v/>
      </c>
      <c r="M914" s="33"/>
    </row>
    <row r="915" spans="1:13" x14ac:dyDescent="0.25">
      <c r="A915" s="5" t="str">
        <f>IF(Marktlokationen!A914&lt;&gt;"",Marktlokationen!A914,"")</f>
        <v/>
      </c>
      <c r="B915" s="33"/>
      <c r="C915" s="17" t="str">
        <f>IF('Selbsterklärung Mo-Fr'!C915&lt;&gt;"",'Selbsterklärung Mo-Fr'!C915,"")</f>
        <v/>
      </c>
      <c r="D915" s="17" t="str">
        <f>IF('Selbsterklärung Mo-Fr'!D915&lt;&gt;"",'Selbsterklärung Mo-Fr'!D915,"")</f>
        <v/>
      </c>
      <c r="E915" s="33"/>
      <c r="F915" s="33"/>
      <c r="G915" s="2" t="str">
        <f>IF(B915&lt;&gt;"",MAX(0,B915-E915-F915)-(MAX(0,(B915-E915-F915))*(MAX(0,Stammdaten!$C$28-MAX(C915,D915))))+E915+F915,"")</f>
        <v/>
      </c>
      <c r="H915" s="33"/>
      <c r="I915" s="33"/>
      <c r="J915" s="2" t="str">
        <f t="shared" si="29"/>
        <v/>
      </c>
      <c r="K915" s="33"/>
      <c r="L915" s="2" t="str">
        <f t="shared" si="28"/>
        <v/>
      </c>
      <c r="M915" s="33"/>
    </row>
    <row r="916" spans="1:13" x14ac:dyDescent="0.25">
      <c r="A916" s="5" t="str">
        <f>IF(Marktlokationen!A915&lt;&gt;"",Marktlokationen!A915,"")</f>
        <v/>
      </c>
      <c r="B916" s="33"/>
      <c r="C916" s="17" t="str">
        <f>IF('Selbsterklärung Mo-Fr'!C916&lt;&gt;"",'Selbsterklärung Mo-Fr'!C916,"")</f>
        <v/>
      </c>
      <c r="D916" s="17" t="str">
        <f>IF('Selbsterklärung Mo-Fr'!D916&lt;&gt;"",'Selbsterklärung Mo-Fr'!D916,"")</f>
        <v/>
      </c>
      <c r="E916" s="33"/>
      <c r="F916" s="33"/>
      <c r="G916" s="2" t="str">
        <f>IF(B916&lt;&gt;"",MAX(0,B916-E916-F916)-(MAX(0,(B916-E916-F916))*(MAX(0,Stammdaten!$C$28-MAX(C916,D916))))+E916+F916,"")</f>
        <v/>
      </c>
      <c r="H916" s="33"/>
      <c r="I916" s="33"/>
      <c r="J916" s="2" t="str">
        <f t="shared" si="29"/>
        <v/>
      </c>
      <c r="K916" s="33"/>
      <c r="L916" s="2" t="str">
        <f t="shared" si="28"/>
        <v/>
      </c>
      <c r="M916" s="33"/>
    </row>
    <row r="917" spans="1:13" x14ac:dyDescent="0.25">
      <c r="A917" s="5" t="str">
        <f>IF(Marktlokationen!A916&lt;&gt;"",Marktlokationen!A916,"")</f>
        <v/>
      </c>
      <c r="B917" s="33"/>
      <c r="C917" s="17" t="str">
        <f>IF('Selbsterklärung Mo-Fr'!C917&lt;&gt;"",'Selbsterklärung Mo-Fr'!C917,"")</f>
        <v/>
      </c>
      <c r="D917" s="17" t="str">
        <f>IF('Selbsterklärung Mo-Fr'!D917&lt;&gt;"",'Selbsterklärung Mo-Fr'!D917,"")</f>
        <v/>
      </c>
      <c r="E917" s="33"/>
      <c r="F917" s="33"/>
      <c r="G917" s="2" t="str">
        <f>IF(B917&lt;&gt;"",MAX(0,B917-E917-F917)-(MAX(0,(B917-E917-F917))*(MAX(0,Stammdaten!$C$28-MAX(C917,D917))))+E917+F917,"")</f>
        <v/>
      </c>
      <c r="H917" s="33"/>
      <c r="I917" s="33"/>
      <c r="J917" s="2" t="str">
        <f t="shared" si="29"/>
        <v/>
      </c>
      <c r="K917" s="33"/>
      <c r="L917" s="2" t="str">
        <f t="shared" si="28"/>
        <v/>
      </c>
      <c r="M917" s="33"/>
    </row>
    <row r="918" spans="1:13" x14ac:dyDescent="0.25">
      <c r="A918" s="5" t="str">
        <f>IF(Marktlokationen!A917&lt;&gt;"",Marktlokationen!A917,"")</f>
        <v/>
      </c>
      <c r="B918" s="33"/>
      <c r="C918" s="17" t="str">
        <f>IF('Selbsterklärung Mo-Fr'!C918&lt;&gt;"",'Selbsterklärung Mo-Fr'!C918,"")</f>
        <v/>
      </c>
      <c r="D918" s="17" t="str">
        <f>IF('Selbsterklärung Mo-Fr'!D918&lt;&gt;"",'Selbsterklärung Mo-Fr'!D918,"")</f>
        <v/>
      </c>
      <c r="E918" s="33"/>
      <c r="F918" s="33"/>
      <c r="G918" s="2" t="str">
        <f>IF(B918&lt;&gt;"",MAX(0,B918-E918-F918)-(MAX(0,(B918-E918-F918))*(MAX(0,Stammdaten!$C$28-MAX(C918,D918))))+E918+F918,"")</f>
        <v/>
      </c>
      <c r="H918" s="33"/>
      <c r="I918" s="33"/>
      <c r="J918" s="2" t="str">
        <f t="shared" si="29"/>
        <v/>
      </c>
      <c r="K918" s="33"/>
      <c r="L918" s="2" t="str">
        <f t="shared" si="28"/>
        <v/>
      </c>
      <c r="M918" s="33"/>
    </row>
    <row r="919" spans="1:13" x14ac:dyDescent="0.25">
      <c r="A919" s="5" t="str">
        <f>IF(Marktlokationen!A918&lt;&gt;"",Marktlokationen!A918,"")</f>
        <v/>
      </c>
      <c r="B919" s="33"/>
      <c r="C919" s="17" t="str">
        <f>IF('Selbsterklärung Mo-Fr'!C919&lt;&gt;"",'Selbsterklärung Mo-Fr'!C919,"")</f>
        <v/>
      </c>
      <c r="D919" s="17" t="str">
        <f>IF('Selbsterklärung Mo-Fr'!D919&lt;&gt;"",'Selbsterklärung Mo-Fr'!D919,"")</f>
        <v/>
      </c>
      <c r="E919" s="33"/>
      <c r="F919" s="33"/>
      <c r="G919" s="2" t="str">
        <f>IF(B919&lt;&gt;"",MAX(0,B919-E919-F919)-(MAX(0,(B919-E919-F919))*(MAX(0,Stammdaten!$C$28-MAX(C919,D919))))+E919+F919,"")</f>
        <v/>
      </c>
      <c r="H919" s="33"/>
      <c r="I919" s="33"/>
      <c r="J919" s="2" t="str">
        <f t="shared" si="29"/>
        <v/>
      </c>
      <c r="K919" s="33"/>
      <c r="L919" s="2" t="str">
        <f t="shared" si="28"/>
        <v/>
      </c>
      <c r="M919" s="33"/>
    </row>
    <row r="920" spans="1:13" x14ac:dyDescent="0.25">
      <c r="A920" s="5" t="str">
        <f>IF(Marktlokationen!A919&lt;&gt;"",Marktlokationen!A919,"")</f>
        <v/>
      </c>
      <c r="B920" s="33"/>
      <c r="C920" s="17" t="str">
        <f>IF('Selbsterklärung Mo-Fr'!C920&lt;&gt;"",'Selbsterklärung Mo-Fr'!C920,"")</f>
        <v/>
      </c>
      <c r="D920" s="17" t="str">
        <f>IF('Selbsterklärung Mo-Fr'!D920&lt;&gt;"",'Selbsterklärung Mo-Fr'!D920,"")</f>
        <v/>
      </c>
      <c r="E920" s="33"/>
      <c r="F920" s="33"/>
      <c r="G920" s="2" t="str">
        <f>IF(B920&lt;&gt;"",MAX(0,B920-E920-F920)-(MAX(0,(B920-E920-F920))*(MAX(0,Stammdaten!$C$28-MAX(C920,D920))))+E920+F920,"")</f>
        <v/>
      </c>
      <c r="H920" s="33"/>
      <c r="I920" s="33"/>
      <c r="J920" s="2" t="str">
        <f t="shared" si="29"/>
        <v/>
      </c>
      <c r="K920" s="33"/>
      <c r="L920" s="2" t="str">
        <f t="shared" si="28"/>
        <v/>
      </c>
      <c r="M920" s="33"/>
    </row>
    <row r="921" spans="1:13" x14ac:dyDescent="0.25">
      <c r="A921" s="5" t="str">
        <f>IF(Marktlokationen!A920&lt;&gt;"",Marktlokationen!A920,"")</f>
        <v/>
      </c>
      <c r="B921" s="33"/>
      <c r="C921" s="17" t="str">
        <f>IF('Selbsterklärung Mo-Fr'!C921&lt;&gt;"",'Selbsterklärung Mo-Fr'!C921,"")</f>
        <v/>
      </c>
      <c r="D921" s="17" t="str">
        <f>IF('Selbsterklärung Mo-Fr'!D921&lt;&gt;"",'Selbsterklärung Mo-Fr'!D921,"")</f>
        <v/>
      </c>
      <c r="E921" s="33"/>
      <c r="F921" s="33"/>
      <c r="G921" s="2" t="str">
        <f>IF(B921&lt;&gt;"",MAX(0,B921-E921-F921)-(MAX(0,(B921-E921-F921))*(MAX(0,Stammdaten!$C$28-MAX(C921,D921))))+E921+F921,"")</f>
        <v/>
      </c>
      <c r="H921" s="33"/>
      <c r="I921" s="33"/>
      <c r="J921" s="2" t="str">
        <f t="shared" si="29"/>
        <v/>
      </c>
      <c r="K921" s="33"/>
      <c r="L921" s="2" t="str">
        <f t="shared" si="28"/>
        <v/>
      </c>
      <c r="M921" s="33"/>
    </row>
    <row r="922" spans="1:13" x14ac:dyDescent="0.25">
      <c r="A922" s="5" t="str">
        <f>IF(Marktlokationen!A921&lt;&gt;"",Marktlokationen!A921,"")</f>
        <v/>
      </c>
      <c r="B922" s="33"/>
      <c r="C922" s="17" t="str">
        <f>IF('Selbsterklärung Mo-Fr'!C922&lt;&gt;"",'Selbsterklärung Mo-Fr'!C922,"")</f>
        <v/>
      </c>
      <c r="D922" s="17" t="str">
        <f>IF('Selbsterklärung Mo-Fr'!D922&lt;&gt;"",'Selbsterklärung Mo-Fr'!D922,"")</f>
        <v/>
      </c>
      <c r="E922" s="33"/>
      <c r="F922" s="33"/>
      <c r="G922" s="2" t="str">
        <f>IF(B922&lt;&gt;"",MAX(0,B922-E922-F922)-(MAX(0,(B922-E922-F922))*(MAX(0,Stammdaten!$C$28-MAX(C922,D922))))+E922+F922,"")</f>
        <v/>
      </c>
      <c r="H922" s="33"/>
      <c r="I922" s="33"/>
      <c r="J922" s="2" t="str">
        <f t="shared" si="29"/>
        <v/>
      </c>
      <c r="K922" s="33"/>
      <c r="L922" s="2" t="str">
        <f t="shared" si="28"/>
        <v/>
      </c>
      <c r="M922" s="33"/>
    </row>
    <row r="923" spans="1:13" x14ac:dyDescent="0.25">
      <c r="A923" s="5" t="str">
        <f>IF(Marktlokationen!A922&lt;&gt;"",Marktlokationen!A922,"")</f>
        <v/>
      </c>
      <c r="B923" s="33"/>
      <c r="C923" s="17" t="str">
        <f>IF('Selbsterklärung Mo-Fr'!C923&lt;&gt;"",'Selbsterklärung Mo-Fr'!C923,"")</f>
        <v/>
      </c>
      <c r="D923" s="17" t="str">
        <f>IF('Selbsterklärung Mo-Fr'!D923&lt;&gt;"",'Selbsterklärung Mo-Fr'!D923,"")</f>
        <v/>
      </c>
      <c r="E923" s="33"/>
      <c r="F923" s="33"/>
      <c r="G923" s="2" t="str">
        <f>IF(B923&lt;&gt;"",MAX(0,B923-E923-F923)-(MAX(0,(B923-E923-F923))*(MAX(0,Stammdaten!$C$28-MAX(C923,D923))))+E923+F923,"")</f>
        <v/>
      </c>
      <c r="H923" s="33"/>
      <c r="I923" s="33"/>
      <c r="J923" s="2" t="str">
        <f t="shared" si="29"/>
        <v/>
      </c>
      <c r="K923" s="33"/>
      <c r="L923" s="2" t="str">
        <f t="shared" si="28"/>
        <v/>
      </c>
      <c r="M923" s="33"/>
    </row>
    <row r="924" spans="1:13" x14ac:dyDescent="0.25">
      <c r="A924" s="5" t="str">
        <f>IF(Marktlokationen!A923&lt;&gt;"",Marktlokationen!A923,"")</f>
        <v/>
      </c>
      <c r="B924" s="33"/>
      <c r="C924" s="17" t="str">
        <f>IF('Selbsterklärung Mo-Fr'!C924&lt;&gt;"",'Selbsterklärung Mo-Fr'!C924,"")</f>
        <v/>
      </c>
      <c r="D924" s="17" t="str">
        <f>IF('Selbsterklärung Mo-Fr'!D924&lt;&gt;"",'Selbsterklärung Mo-Fr'!D924,"")</f>
        <v/>
      </c>
      <c r="E924" s="33"/>
      <c r="F924" s="33"/>
      <c r="G924" s="2" t="str">
        <f>IF(B924&lt;&gt;"",MAX(0,B924-E924-F924)-(MAX(0,(B924-E924-F924))*(MAX(0,Stammdaten!$C$28-MAX(C924,D924))))+E924+F924,"")</f>
        <v/>
      </c>
      <c r="H924" s="33"/>
      <c r="I924" s="33"/>
      <c r="J924" s="2" t="str">
        <f t="shared" si="29"/>
        <v/>
      </c>
      <c r="K924" s="33"/>
      <c r="L924" s="2" t="str">
        <f t="shared" si="28"/>
        <v/>
      </c>
      <c r="M924" s="33"/>
    </row>
    <row r="925" spans="1:13" x14ac:dyDescent="0.25">
      <c r="A925" s="5" t="str">
        <f>IF(Marktlokationen!A924&lt;&gt;"",Marktlokationen!A924,"")</f>
        <v/>
      </c>
      <c r="B925" s="33"/>
      <c r="C925" s="17" t="str">
        <f>IF('Selbsterklärung Mo-Fr'!C925&lt;&gt;"",'Selbsterklärung Mo-Fr'!C925,"")</f>
        <v/>
      </c>
      <c r="D925" s="17" t="str">
        <f>IF('Selbsterklärung Mo-Fr'!D925&lt;&gt;"",'Selbsterklärung Mo-Fr'!D925,"")</f>
        <v/>
      </c>
      <c r="E925" s="33"/>
      <c r="F925" s="33"/>
      <c r="G925" s="2" t="str">
        <f>IF(B925&lt;&gt;"",MAX(0,B925-E925-F925)-(MAX(0,(B925-E925-F925))*(MAX(0,Stammdaten!$C$28-MAX(C925,D925))))+E925+F925,"")</f>
        <v/>
      </c>
      <c r="H925" s="33"/>
      <c r="I925" s="33"/>
      <c r="J925" s="2" t="str">
        <f t="shared" si="29"/>
        <v/>
      </c>
      <c r="K925" s="33"/>
      <c r="L925" s="2" t="str">
        <f t="shared" si="28"/>
        <v/>
      </c>
      <c r="M925" s="33"/>
    </row>
    <row r="926" spans="1:13" x14ac:dyDescent="0.25">
      <c r="A926" s="5" t="str">
        <f>IF(Marktlokationen!A925&lt;&gt;"",Marktlokationen!A925,"")</f>
        <v/>
      </c>
      <c r="B926" s="33"/>
      <c r="C926" s="17" t="str">
        <f>IF('Selbsterklärung Mo-Fr'!C926&lt;&gt;"",'Selbsterklärung Mo-Fr'!C926,"")</f>
        <v/>
      </c>
      <c r="D926" s="17" t="str">
        <f>IF('Selbsterklärung Mo-Fr'!D926&lt;&gt;"",'Selbsterklärung Mo-Fr'!D926,"")</f>
        <v/>
      </c>
      <c r="E926" s="33"/>
      <c r="F926" s="33"/>
      <c r="G926" s="2" t="str">
        <f>IF(B926&lt;&gt;"",MAX(0,B926-E926-F926)-(MAX(0,(B926-E926-F926))*(MAX(0,Stammdaten!$C$28-MAX(C926,D926))))+E926+F926,"")</f>
        <v/>
      </c>
      <c r="H926" s="33"/>
      <c r="I926" s="33"/>
      <c r="J926" s="2" t="str">
        <f t="shared" si="29"/>
        <v/>
      </c>
      <c r="K926" s="33"/>
      <c r="L926" s="2" t="str">
        <f t="shared" si="28"/>
        <v/>
      </c>
      <c r="M926" s="33"/>
    </row>
    <row r="927" spans="1:13" x14ac:dyDescent="0.25">
      <c r="A927" s="5" t="str">
        <f>IF(Marktlokationen!A926&lt;&gt;"",Marktlokationen!A926,"")</f>
        <v/>
      </c>
      <c r="B927" s="33"/>
      <c r="C927" s="17" t="str">
        <f>IF('Selbsterklärung Mo-Fr'!C927&lt;&gt;"",'Selbsterklärung Mo-Fr'!C927,"")</f>
        <v/>
      </c>
      <c r="D927" s="17" t="str">
        <f>IF('Selbsterklärung Mo-Fr'!D927&lt;&gt;"",'Selbsterklärung Mo-Fr'!D927,"")</f>
        <v/>
      </c>
      <c r="E927" s="33"/>
      <c r="F927" s="33"/>
      <c r="G927" s="2" t="str">
        <f>IF(B927&lt;&gt;"",MAX(0,B927-E927-F927)-(MAX(0,(B927-E927-F927))*(MAX(0,Stammdaten!$C$28-MAX(C927,D927))))+E927+F927,"")</f>
        <v/>
      </c>
      <c r="H927" s="33"/>
      <c r="I927" s="33"/>
      <c r="J927" s="2" t="str">
        <f t="shared" si="29"/>
        <v/>
      </c>
      <c r="K927" s="33"/>
      <c r="L927" s="2" t="str">
        <f t="shared" si="28"/>
        <v/>
      </c>
      <c r="M927" s="33"/>
    </row>
    <row r="928" spans="1:13" x14ac:dyDescent="0.25">
      <c r="A928" s="5" t="str">
        <f>IF(Marktlokationen!A927&lt;&gt;"",Marktlokationen!A927,"")</f>
        <v/>
      </c>
      <c r="B928" s="33"/>
      <c r="C928" s="17" t="str">
        <f>IF('Selbsterklärung Mo-Fr'!C928&lt;&gt;"",'Selbsterklärung Mo-Fr'!C928,"")</f>
        <v/>
      </c>
      <c r="D928" s="17" t="str">
        <f>IF('Selbsterklärung Mo-Fr'!D928&lt;&gt;"",'Selbsterklärung Mo-Fr'!D928,"")</f>
        <v/>
      </c>
      <c r="E928" s="33"/>
      <c r="F928" s="33"/>
      <c r="G928" s="2" t="str">
        <f>IF(B928&lt;&gt;"",MAX(0,B928-E928-F928)-(MAX(0,(B928-E928-F928))*(MAX(0,Stammdaten!$C$28-MAX(C928,D928))))+E928+F928,"")</f>
        <v/>
      </c>
      <c r="H928" s="33"/>
      <c r="I928" s="33"/>
      <c r="J928" s="2" t="str">
        <f t="shared" si="29"/>
        <v/>
      </c>
      <c r="K928" s="33"/>
      <c r="L928" s="2" t="str">
        <f t="shared" si="28"/>
        <v/>
      </c>
      <c r="M928" s="33"/>
    </row>
    <row r="929" spans="1:13" x14ac:dyDescent="0.25">
      <c r="A929" s="5" t="str">
        <f>IF(Marktlokationen!A928&lt;&gt;"",Marktlokationen!A928,"")</f>
        <v/>
      </c>
      <c r="B929" s="33"/>
      <c r="C929" s="17" t="str">
        <f>IF('Selbsterklärung Mo-Fr'!C929&lt;&gt;"",'Selbsterklärung Mo-Fr'!C929,"")</f>
        <v/>
      </c>
      <c r="D929" s="17" t="str">
        <f>IF('Selbsterklärung Mo-Fr'!D929&lt;&gt;"",'Selbsterklärung Mo-Fr'!D929,"")</f>
        <v/>
      </c>
      <c r="E929" s="33"/>
      <c r="F929" s="33"/>
      <c r="G929" s="2" t="str">
        <f>IF(B929&lt;&gt;"",MAX(0,B929-E929-F929)-(MAX(0,(B929-E929-F929))*(MAX(0,Stammdaten!$C$28-MAX(C929,D929))))+E929+F929,"")</f>
        <v/>
      </c>
      <c r="H929" s="33"/>
      <c r="I929" s="33"/>
      <c r="J929" s="2" t="str">
        <f t="shared" si="29"/>
        <v/>
      </c>
      <c r="K929" s="33"/>
      <c r="L929" s="2" t="str">
        <f t="shared" si="28"/>
        <v/>
      </c>
      <c r="M929" s="33"/>
    </row>
    <row r="930" spans="1:13" x14ac:dyDescent="0.25">
      <c r="A930" s="5" t="str">
        <f>IF(Marktlokationen!A929&lt;&gt;"",Marktlokationen!A929,"")</f>
        <v/>
      </c>
      <c r="B930" s="33"/>
      <c r="C930" s="17" t="str">
        <f>IF('Selbsterklärung Mo-Fr'!C930&lt;&gt;"",'Selbsterklärung Mo-Fr'!C930,"")</f>
        <v/>
      </c>
      <c r="D930" s="17" t="str">
        <f>IF('Selbsterklärung Mo-Fr'!D930&lt;&gt;"",'Selbsterklärung Mo-Fr'!D930,"")</f>
        <v/>
      </c>
      <c r="E930" s="33"/>
      <c r="F930" s="33"/>
      <c r="G930" s="2" t="str">
        <f>IF(B930&lt;&gt;"",MAX(0,B930-E930-F930)-(MAX(0,(B930-E930-F930))*(MAX(0,Stammdaten!$C$28-MAX(C930,D930))))+E930+F930,"")</f>
        <v/>
      </c>
      <c r="H930" s="33"/>
      <c r="I930" s="33"/>
      <c r="J930" s="2" t="str">
        <f t="shared" si="29"/>
        <v/>
      </c>
      <c r="K930" s="33"/>
      <c r="L930" s="2" t="str">
        <f t="shared" si="28"/>
        <v/>
      </c>
      <c r="M930" s="33"/>
    </row>
    <row r="931" spans="1:13" x14ac:dyDescent="0.25">
      <c r="A931" s="5" t="str">
        <f>IF(Marktlokationen!A930&lt;&gt;"",Marktlokationen!A930,"")</f>
        <v/>
      </c>
      <c r="B931" s="33"/>
      <c r="C931" s="17" t="str">
        <f>IF('Selbsterklärung Mo-Fr'!C931&lt;&gt;"",'Selbsterklärung Mo-Fr'!C931,"")</f>
        <v/>
      </c>
      <c r="D931" s="17" t="str">
        <f>IF('Selbsterklärung Mo-Fr'!D931&lt;&gt;"",'Selbsterklärung Mo-Fr'!D931,"")</f>
        <v/>
      </c>
      <c r="E931" s="33"/>
      <c r="F931" s="33"/>
      <c r="G931" s="2" t="str">
        <f>IF(B931&lt;&gt;"",MAX(0,B931-E931-F931)-(MAX(0,(B931-E931-F931))*(MAX(0,Stammdaten!$C$28-MAX(C931,D931))))+E931+F931,"")</f>
        <v/>
      </c>
      <c r="H931" s="33"/>
      <c r="I931" s="33"/>
      <c r="J931" s="2" t="str">
        <f t="shared" si="29"/>
        <v/>
      </c>
      <c r="K931" s="33"/>
      <c r="L931" s="2" t="str">
        <f t="shared" si="28"/>
        <v/>
      </c>
      <c r="M931" s="33"/>
    </row>
    <row r="932" spans="1:13" x14ac:dyDescent="0.25">
      <c r="A932" s="5" t="str">
        <f>IF(Marktlokationen!A931&lt;&gt;"",Marktlokationen!A931,"")</f>
        <v/>
      </c>
      <c r="B932" s="33"/>
      <c r="C932" s="17" t="str">
        <f>IF('Selbsterklärung Mo-Fr'!C932&lt;&gt;"",'Selbsterklärung Mo-Fr'!C932,"")</f>
        <v/>
      </c>
      <c r="D932" s="17" t="str">
        <f>IF('Selbsterklärung Mo-Fr'!D932&lt;&gt;"",'Selbsterklärung Mo-Fr'!D932,"")</f>
        <v/>
      </c>
      <c r="E932" s="33"/>
      <c r="F932" s="33"/>
      <c r="G932" s="2" t="str">
        <f>IF(B932&lt;&gt;"",MAX(0,B932-E932-F932)-(MAX(0,(B932-E932-F932))*(MAX(0,Stammdaten!$C$28-MAX(C932,D932))))+E932+F932,"")</f>
        <v/>
      </c>
      <c r="H932" s="33"/>
      <c r="I932" s="33"/>
      <c r="J932" s="2" t="str">
        <f t="shared" si="29"/>
        <v/>
      </c>
      <c r="K932" s="33"/>
      <c r="L932" s="2" t="str">
        <f t="shared" si="28"/>
        <v/>
      </c>
      <c r="M932" s="33"/>
    </row>
    <row r="933" spans="1:13" x14ac:dyDescent="0.25">
      <c r="A933" s="5" t="str">
        <f>IF(Marktlokationen!A932&lt;&gt;"",Marktlokationen!A932,"")</f>
        <v/>
      </c>
      <c r="B933" s="33"/>
      <c r="C933" s="17" t="str">
        <f>IF('Selbsterklärung Mo-Fr'!C933&lt;&gt;"",'Selbsterklärung Mo-Fr'!C933,"")</f>
        <v/>
      </c>
      <c r="D933" s="17" t="str">
        <f>IF('Selbsterklärung Mo-Fr'!D933&lt;&gt;"",'Selbsterklärung Mo-Fr'!D933,"")</f>
        <v/>
      </c>
      <c r="E933" s="33"/>
      <c r="F933" s="33"/>
      <c r="G933" s="2" t="str">
        <f>IF(B933&lt;&gt;"",MAX(0,B933-E933-F933)-(MAX(0,(B933-E933-F933))*(MAX(0,Stammdaten!$C$28-MAX(C933,D933))))+E933+F933,"")</f>
        <v/>
      </c>
      <c r="H933" s="33"/>
      <c r="I933" s="33"/>
      <c r="J933" s="2" t="str">
        <f t="shared" si="29"/>
        <v/>
      </c>
      <c r="K933" s="33"/>
      <c r="L933" s="2" t="str">
        <f t="shared" si="28"/>
        <v/>
      </c>
      <c r="M933" s="33"/>
    </row>
    <row r="934" spans="1:13" x14ac:dyDescent="0.25">
      <c r="A934" s="5" t="str">
        <f>IF(Marktlokationen!A933&lt;&gt;"",Marktlokationen!A933,"")</f>
        <v/>
      </c>
      <c r="B934" s="33"/>
      <c r="C934" s="17" t="str">
        <f>IF('Selbsterklärung Mo-Fr'!C934&lt;&gt;"",'Selbsterklärung Mo-Fr'!C934,"")</f>
        <v/>
      </c>
      <c r="D934" s="17" t="str">
        <f>IF('Selbsterklärung Mo-Fr'!D934&lt;&gt;"",'Selbsterklärung Mo-Fr'!D934,"")</f>
        <v/>
      </c>
      <c r="E934" s="33"/>
      <c r="F934" s="33"/>
      <c r="G934" s="2" t="str">
        <f>IF(B934&lt;&gt;"",MAX(0,B934-E934-F934)-(MAX(0,(B934-E934-F934))*(MAX(0,Stammdaten!$C$28-MAX(C934,D934))))+E934+F934,"")</f>
        <v/>
      </c>
      <c r="H934" s="33"/>
      <c r="I934" s="33"/>
      <c r="J934" s="2" t="str">
        <f t="shared" si="29"/>
        <v/>
      </c>
      <c r="K934" s="33"/>
      <c r="L934" s="2" t="str">
        <f t="shared" si="28"/>
        <v/>
      </c>
      <c r="M934" s="33"/>
    </row>
    <row r="935" spans="1:13" x14ac:dyDescent="0.25">
      <c r="A935" s="5" t="str">
        <f>IF(Marktlokationen!A934&lt;&gt;"",Marktlokationen!A934,"")</f>
        <v/>
      </c>
      <c r="B935" s="33"/>
      <c r="C935" s="17" t="str">
        <f>IF('Selbsterklärung Mo-Fr'!C935&lt;&gt;"",'Selbsterklärung Mo-Fr'!C935,"")</f>
        <v/>
      </c>
      <c r="D935" s="17" t="str">
        <f>IF('Selbsterklärung Mo-Fr'!D935&lt;&gt;"",'Selbsterklärung Mo-Fr'!D935,"")</f>
        <v/>
      </c>
      <c r="E935" s="33"/>
      <c r="F935" s="33"/>
      <c r="G935" s="2" t="str">
        <f>IF(B935&lt;&gt;"",MAX(0,B935-E935-F935)-(MAX(0,(B935-E935-F935))*(MAX(0,Stammdaten!$C$28-MAX(C935,D935))))+E935+F935,"")</f>
        <v/>
      </c>
      <c r="H935" s="33"/>
      <c r="I935" s="33"/>
      <c r="J935" s="2" t="str">
        <f t="shared" si="29"/>
        <v/>
      </c>
      <c r="K935" s="33"/>
      <c r="L935" s="2" t="str">
        <f t="shared" si="28"/>
        <v/>
      </c>
      <c r="M935" s="33"/>
    </row>
    <row r="936" spans="1:13" x14ac:dyDescent="0.25">
      <c r="A936" s="5" t="str">
        <f>IF(Marktlokationen!A935&lt;&gt;"",Marktlokationen!A935,"")</f>
        <v/>
      </c>
      <c r="B936" s="33"/>
      <c r="C936" s="17" t="str">
        <f>IF('Selbsterklärung Mo-Fr'!C936&lt;&gt;"",'Selbsterklärung Mo-Fr'!C936,"")</f>
        <v/>
      </c>
      <c r="D936" s="17" t="str">
        <f>IF('Selbsterklärung Mo-Fr'!D936&lt;&gt;"",'Selbsterklärung Mo-Fr'!D936,"")</f>
        <v/>
      </c>
      <c r="E936" s="33"/>
      <c r="F936" s="33"/>
      <c r="G936" s="2" t="str">
        <f>IF(B936&lt;&gt;"",MAX(0,B936-E936-F936)-(MAX(0,(B936-E936-F936))*(MAX(0,Stammdaten!$C$28-MAX(C936,D936))))+E936+F936,"")</f>
        <v/>
      </c>
      <c r="H936" s="33"/>
      <c r="I936" s="33"/>
      <c r="J936" s="2" t="str">
        <f t="shared" si="29"/>
        <v/>
      </c>
      <c r="K936" s="33"/>
      <c r="L936" s="2" t="str">
        <f t="shared" si="28"/>
        <v/>
      </c>
      <c r="M936" s="33"/>
    </row>
    <row r="937" spans="1:13" x14ac:dyDescent="0.25">
      <c r="A937" s="5" t="str">
        <f>IF(Marktlokationen!A936&lt;&gt;"",Marktlokationen!A936,"")</f>
        <v/>
      </c>
      <c r="B937" s="33"/>
      <c r="C937" s="17" t="str">
        <f>IF('Selbsterklärung Mo-Fr'!C937&lt;&gt;"",'Selbsterklärung Mo-Fr'!C937,"")</f>
        <v/>
      </c>
      <c r="D937" s="17" t="str">
        <f>IF('Selbsterklärung Mo-Fr'!D937&lt;&gt;"",'Selbsterklärung Mo-Fr'!D937,"")</f>
        <v/>
      </c>
      <c r="E937" s="33"/>
      <c r="F937" s="33"/>
      <c r="G937" s="2" t="str">
        <f>IF(B937&lt;&gt;"",MAX(0,B937-E937-F937)-(MAX(0,(B937-E937-F937))*(MAX(0,Stammdaten!$C$28-MAX(C937,D937))))+E937+F937,"")</f>
        <v/>
      </c>
      <c r="H937" s="33"/>
      <c r="I937" s="33"/>
      <c r="J937" s="2" t="str">
        <f t="shared" si="29"/>
        <v/>
      </c>
      <c r="K937" s="33"/>
      <c r="L937" s="2" t="str">
        <f t="shared" si="28"/>
        <v/>
      </c>
      <c r="M937" s="33"/>
    </row>
    <row r="938" spans="1:13" x14ac:dyDescent="0.25">
      <c r="A938" s="5" t="str">
        <f>IF(Marktlokationen!A937&lt;&gt;"",Marktlokationen!A937,"")</f>
        <v/>
      </c>
      <c r="B938" s="33"/>
      <c r="C938" s="17" t="str">
        <f>IF('Selbsterklärung Mo-Fr'!C938&lt;&gt;"",'Selbsterklärung Mo-Fr'!C938,"")</f>
        <v/>
      </c>
      <c r="D938" s="17" t="str">
        <f>IF('Selbsterklärung Mo-Fr'!D938&lt;&gt;"",'Selbsterklärung Mo-Fr'!D938,"")</f>
        <v/>
      </c>
      <c r="E938" s="33"/>
      <c r="F938" s="33"/>
      <c r="G938" s="2" t="str">
        <f>IF(B938&lt;&gt;"",MAX(0,B938-E938-F938)-(MAX(0,(B938-E938-F938))*(MAX(0,Stammdaten!$C$28-MAX(C938,D938))))+E938+F938,"")</f>
        <v/>
      </c>
      <c r="H938" s="33"/>
      <c r="I938" s="33"/>
      <c r="J938" s="2" t="str">
        <f t="shared" si="29"/>
        <v/>
      </c>
      <c r="K938" s="33"/>
      <c r="L938" s="2" t="str">
        <f t="shared" si="28"/>
        <v/>
      </c>
      <c r="M938" s="33"/>
    </row>
    <row r="939" spans="1:13" x14ac:dyDescent="0.25">
      <c r="A939" s="5" t="str">
        <f>IF(Marktlokationen!A938&lt;&gt;"",Marktlokationen!A938,"")</f>
        <v/>
      </c>
      <c r="B939" s="33"/>
      <c r="C939" s="17" t="str">
        <f>IF('Selbsterklärung Mo-Fr'!C939&lt;&gt;"",'Selbsterklärung Mo-Fr'!C939,"")</f>
        <v/>
      </c>
      <c r="D939" s="17" t="str">
        <f>IF('Selbsterklärung Mo-Fr'!D939&lt;&gt;"",'Selbsterklärung Mo-Fr'!D939,"")</f>
        <v/>
      </c>
      <c r="E939" s="33"/>
      <c r="F939" s="33"/>
      <c r="G939" s="2" t="str">
        <f>IF(B939&lt;&gt;"",MAX(0,B939-E939-F939)-(MAX(0,(B939-E939-F939))*(MAX(0,Stammdaten!$C$28-MAX(C939,D939))))+E939+F939,"")</f>
        <v/>
      </c>
      <c r="H939" s="33"/>
      <c r="I939" s="33"/>
      <c r="J939" s="2" t="str">
        <f t="shared" si="29"/>
        <v/>
      </c>
      <c r="K939" s="33"/>
      <c r="L939" s="2" t="str">
        <f t="shared" si="28"/>
        <v/>
      </c>
      <c r="M939" s="33"/>
    </row>
    <row r="940" spans="1:13" x14ac:dyDescent="0.25">
      <c r="A940" s="5" t="str">
        <f>IF(Marktlokationen!A939&lt;&gt;"",Marktlokationen!A939,"")</f>
        <v/>
      </c>
      <c r="B940" s="33"/>
      <c r="C940" s="17" t="str">
        <f>IF('Selbsterklärung Mo-Fr'!C940&lt;&gt;"",'Selbsterklärung Mo-Fr'!C940,"")</f>
        <v/>
      </c>
      <c r="D940" s="17" t="str">
        <f>IF('Selbsterklärung Mo-Fr'!D940&lt;&gt;"",'Selbsterklärung Mo-Fr'!D940,"")</f>
        <v/>
      </c>
      <c r="E940" s="33"/>
      <c r="F940" s="33"/>
      <c r="G940" s="2" t="str">
        <f>IF(B940&lt;&gt;"",MAX(0,B940-E940-F940)-(MAX(0,(B940-E940-F940))*(MAX(0,Stammdaten!$C$28-MAX(C940,D940))))+E940+F940,"")</f>
        <v/>
      </c>
      <c r="H940" s="33"/>
      <c r="I940" s="33"/>
      <c r="J940" s="2" t="str">
        <f t="shared" si="29"/>
        <v/>
      </c>
      <c r="K940" s="33"/>
      <c r="L940" s="2" t="str">
        <f t="shared" si="28"/>
        <v/>
      </c>
      <c r="M940" s="33"/>
    </row>
    <row r="941" spans="1:13" x14ac:dyDescent="0.25">
      <c r="A941" s="5" t="str">
        <f>IF(Marktlokationen!A940&lt;&gt;"",Marktlokationen!A940,"")</f>
        <v/>
      </c>
      <c r="B941" s="33"/>
      <c r="C941" s="17" t="str">
        <f>IF('Selbsterklärung Mo-Fr'!C941&lt;&gt;"",'Selbsterklärung Mo-Fr'!C941,"")</f>
        <v/>
      </c>
      <c r="D941" s="17" t="str">
        <f>IF('Selbsterklärung Mo-Fr'!D941&lt;&gt;"",'Selbsterklärung Mo-Fr'!D941,"")</f>
        <v/>
      </c>
      <c r="E941" s="33"/>
      <c r="F941" s="33"/>
      <c r="G941" s="2" t="str">
        <f>IF(B941&lt;&gt;"",MAX(0,B941-E941-F941)-(MAX(0,(B941-E941-F941))*(MAX(0,Stammdaten!$C$28-MAX(C941,D941))))+E941+F941,"")</f>
        <v/>
      </c>
      <c r="H941" s="33"/>
      <c r="I941" s="33"/>
      <c r="J941" s="2" t="str">
        <f t="shared" si="29"/>
        <v/>
      </c>
      <c r="K941" s="33"/>
      <c r="L941" s="2" t="str">
        <f t="shared" si="28"/>
        <v/>
      </c>
      <c r="M941" s="33"/>
    </row>
    <row r="942" spans="1:13" x14ac:dyDescent="0.25">
      <c r="A942" s="5" t="str">
        <f>IF(Marktlokationen!A941&lt;&gt;"",Marktlokationen!A941,"")</f>
        <v/>
      </c>
      <c r="B942" s="33"/>
      <c r="C942" s="17" t="str">
        <f>IF('Selbsterklärung Mo-Fr'!C942&lt;&gt;"",'Selbsterklärung Mo-Fr'!C942,"")</f>
        <v/>
      </c>
      <c r="D942" s="17" t="str">
        <f>IF('Selbsterklärung Mo-Fr'!D942&lt;&gt;"",'Selbsterklärung Mo-Fr'!D942,"")</f>
        <v/>
      </c>
      <c r="E942" s="33"/>
      <c r="F942" s="33"/>
      <c r="G942" s="2" t="str">
        <f>IF(B942&lt;&gt;"",MAX(0,B942-E942-F942)-(MAX(0,(B942-E942-F942))*(MAX(0,Stammdaten!$C$28-MAX(C942,D942))))+E942+F942,"")</f>
        <v/>
      </c>
      <c r="H942" s="33"/>
      <c r="I942" s="33"/>
      <c r="J942" s="2" t="str">
        <f t="shared" si="29"/>
        <v/>
      </c>
      <c r="K942" s="33"/>
      <c r="L942" s="2" t="str">
        <f t="shared" si="28"/>
        <v/>
      </c>
      <c r="M942" s="33"/>
    </row>
    <row r="943" spans="1:13" x14ac:dyDescent="0.25">
      <c r="A943" s="5" t="str">
        <f>IF(Marktlokationen!A942&lt;&gt;"",Marktlokationen!A942,"")</f>
        <v/>
      </c>
      <c r="B943" s="33"/>
      <c r="C943" s="17" t="str">
        <f>IF('Selbsterklärung Mo-Fr'!C943&lt;&gt;"",'Selbsterklärung Mo-Fr'!C943,"")</f>
        <v/>
      </c>
      <c r="D943" s="17" t="str">
        <f>IF('Selbsterklärung Mo-Fr'!D943&lt;&gt;"",'Selbsterklärung Mo-Fr'!D943,"")</f>
        <v/>
      </c>
      <c r="E943" s="33"/>
      <c r="F943" s="33"/>
      <c r="G943" s="2" t="str">
        <f>IF(B943&lt;&gt;"",MAX(0,B943-E943-F943)-(MAX(0,(B943-E943-F943))*(MAX(0,Stammdaten!$C$28-MAX(C943,D943))))+E943+F943,"")</f>
        <v/>
      </c>
      <c r="H943" s="33"/>
      <c r="I943" s="33"/>
      <c r="J943" s="2" t="str">
        <f t="shared" si="29"/>
        <v/>
      </c>
      <c r="K943" s="33"/>
      <c r="L943" s="2" t="str">
        <f t="shared" si="28"/>
        <v/>
      </c>
      <c r="M943" s="33"/>
    </row>
    <row r="944" spans="1:13" x14ac:dyDescent="0.25">
      <c r="A944" s="5" t="str">
        <f>IF(Marktlokationen!A943&lt;&gt;"",Marktlokationen!A943,"")</f>
        <v/>
      </c>
      <c r="B944" s="33"/>
      <c r="C944" s="17" t="str">
        <f>IF('Selbsterklärung Mo-Fr'!C944&lt;&gt;"",'Selbsterklärung Mo-Fr'!C944,"")</f>
        <v/>
      </c>
      <c r="D944" s="17" t="str">
        <f>IF('Selbsterklärung Mo-Fr'!D944&lt;&gt;"",'Selbsterklärung Mo-Fr'!D944,"")</f>
        <v/>
      </c>
      <c r="E944" s="33"/>
      <c r="F944" s="33"/>
      <c r="G944" s="2" t="str">
        <f>IF(B944&lt;&gt;"",MAX(0,B944-E944-F944)-(MAX(0,(B944-E944-F944))*(MAX(0,Stammdaten!$C$28-MAX(C944,D944))))+E944+F944,"")</f>
        <v/>
      </c>
      <c r="H944" s="33"/>
      <c r="I944" s="33"/>
      <c r="J944" s="2" t="str">
        <f t="shared" si="29"/>
        <v/>
      </c>
      <c r="K944" s="33"/>
      <c r="L944" s="2" t="str">
        <f t="shared" si="28"/>
        <v/>
      </c>
      <c r="M944" s="33"/>
    </row>
    <row r="945" spans="1:13" x14ac:dyDescent="0.25">
      <c r="A945" s="5" t="str">
        <f>IF(Marktlokationen!A944&lt;&gt;"",Marktlokationen!A944,"")</f>
        <v/>
      </c>
      <c r="B945" s="33"/>
      <c r="C945" s="17" t="str">
        <f>IF('Selbsterklärung Mo-Fr'!C945&lt;&gt;"",'Selbsterklärung Mo-Fr'!C945,"")</f>
        <v/>
      </c>
      <c r="D945" s="17" t="str">
        <f>IF('Selbsterklärung Mo-Fr'!D945&lt;&gt;"",'Selbsterklärung Mo-Fr'!D945,"")</f>
        <v/>
      </c>
      <c r="E945" s="33"/>
      <c r="F945" s="33"/>
      <c r="G945" s="2" t="str">
        <f>IF(B945&lt;&gt;"",MAX(0,B945-E945-F945)-(MAX(0,(B945-E945-F945))*(MAX(0,Stammdaten!$C$28-MAX(C945,D945))))+E945+F945,"")</f>
        <v/>
      </c>
      <c r="H945" s="33"/>
      <c r="I945" s="33"/>
      <c r="J945" s="2" t="str">
        <f t="shared" si="29"/>
        <v/>
      </c>
      <c r="K945" s="33"/>
      <c r="L945" s="2" t="str">
        <f t="shared" si="28"/>
        <v/>
      </c>
      <c r="M945" s="33"/>
    </row>
    <row r="946" spans="1:13" x14ac:dyDescent="0.25">
      <c r="A946" s="5" t="str">
        <f>IF(Marktlokationen!A945&lt;&gt;"",Marktlokationen!A945,"")</f>
        <v/>
      </c>
      <c r="B946" s="33"/>
      <c r="C946" s="17" t="str">
        <f>IF('Selbsterklärung Mo-Fr'!C946&lt;&gt;"",'Selbsterklärung Mo-Fr'!C946,"")</f>
        <v/>
      </c>
      <c r="D946" s="17" t="str">
        <f>IF('Selbsterklärung Mo-Fr'!D946&lt;&gt;"",'Selbsterklärung Mo-Fr'!D946,"")</f>
        <v/>
      </c>
      <c r="E946" s="33"/>
      <c r="F946" s="33"/>
      <c r="G946" s="2" t="str">
        <f>IF(B946&lt;&gt;"",MAX(0,B946-E946-F946)-(MAX(0,(B946-E946-F946))*(MAX(0,Stammdaten!$C$28-MAX(C946,D946))))+E946+F946,"")</f>
        <v/>
      </c>
      <c r="H946" s="33"/>
      <c r="I946" s="33"/>
      <c r="J946" s="2" t="str">
        <f t="shared" si="29"/>
        <v/>
      </c>
      <c r="K946" s="33"/>
      <c r="L946" s="2" t="str">
        <f t="shared" si="28"/>
        <v/>
      </c>
      <c r="M946" s="33"/>
    </row>
    <row r="947" spans="1:13" x14ac:dyDescent="0.25">
      <c r="A947" s="5" t="str">
        <f>IF(Marktlokationen!A946&lt;&gt;"",Marktlokationen!A946,"")</f>
        <v/>
      </c>
      <c r="B947" s="33"/>
      <c r="C947" s="17" t="str">
        <f>IF('Selbsterklärung Mo-Fr'!C947&lt;&gt;"",'Selbsterklärung Mo-Fr'!C947,"")</f>
        <v/>
      </c>
      <c r="D947" s="17" t="str">
        <f>IF('Selbsterklärung Mo-Fr'!D947&lt;&gt;"",'Selbsterklärung Mo-Fr'!D947,"")</f>
        <v/>
      </c>
      <c r="E947" s="33"/>
      <c r="F947" s="33"/>
      <c r="G947" s="2" t="str">
        <f>IF(B947&lt;&gt;"",MAX(0,B947-E947-F947)-(MAX(0,(B947-E947-F947))*(MAX(0,Stammdaten!$C$28-MAX(C947,D947))))+E947+F947,"")</f>
        <v/>
      </c>
      <c r="H947" s="33"/>
      <c r="I947" s="33"/>
      <c r="J947" s="2" t="str">
        <f t="shared" si="29"/>
        <v/>
      </c>
      <c r="K947" s="33"/>
      <c r="L947" s="2" t="str">
        <f t="shared" si="28"/>
        <v/>
      </c>
      <c r="M947" s="33"/>
    </row>
    <row r="948" spans="1:13" x14ac:dyDescent="0.25">
      <c r="A948" s="5" t="str">
        <f>IF(Marktlokationen!A947&lt;&gt;"",Marktlokationen!A947,"")</f>
        <v/>
      </c>
      <c r="B948" s="33"/>
      <c r="C948" s="17" t="str">
        <f>IF('Selbsterklärung Mo-Fr'!C948&lt;&gt;"",'Selbsterklärung Mo-Fr'!C948,"")</f>
        <v/>
      </c>
      <c r="D948" s="17" t="str">
        <f>IF('Selbsterklärung Mo-Fr'!D948&lt;&gt;"",'Selbsterklärung Mo-Fr'!D948,"")</f>
        <v/>
      </c>
      <c r="E948" s="33"/>
      <c r="F948" s="33"/>
      <c r="G948" s="2" t="str">
        <f>IF(B948&lt;&gt;"",MAX(0,B948-E948-F948)-(MAX(0,(B948-E948-F948))*(MAX(0,Stammdaten!$C$28-MAX(C948,D948))))+E948+F948,"")</f>
        <v/>
      </c>
      <c r="H948" s="33"/>
      <c r="I948" s="33"/>
      <c r="J948" s="2" t="str">
        <f t="shared" si="29"/>
        <v/>
      </c>
      <c r="K948" s="33"/>
      <c r="L948" s="2" t="str">
        <f t="shared" si="28"/>
        <v/>
      </c>
      <c r="M948" s="33"/>
    </row>
    <row r="949" spans="1:13" x14ac:dyDescent="0.25">
      <c r="A949" s="5" t="str">
        <f>IF(Marktlokationen!A948&lt;&gt;"",Marktlokationen!A948,"")</f>
        <v/>
      </c>
      <c r="B949" s="33"/>
      <c r="C949" s="17" t="str">
        <f>IF('Selbsterklärung Mo-Fr'!C949&lt;&gt;"",'Selbsterklärung Mo-Fr'!C949,"")</f>
        <v/>
      </c>
      <c r="D949" s="17" t="str">
        <f>IF('Selbsterklärung Mo-Fr'!D949&lt;&gt;"",'Selbsterklärung Mo-Fr'!D949,"")</f>
        <v/>
      </c>
      <c r="E949" s="33"/>
      <c r="F949" s="33"/>
      <c r="G949" s="2" t="str">
        <f>IF(B949&lt;&gt;"",MAX(0,B949-E949-F949)-(MAX(0,(B949-E949-F949))*(MAX(0,Stammdaten!$C$28-MAX(C949,D949))))+E949+F949,"")</f>
        <v/>
      </c>
      <c r="H949" s="33"/>
      <c r="I949" s="33"/>
      <c r="J949" s="2" t="str">
        <f t="shared" si="29"/>
        <v/>
      </c>
      <c r="K949" s="33"/>
      <c r="L949" s="2" t="str">
        <f t="shared" si="28"/>
        <v/>
      </c>
      <c r="M949" s="33"/>
    </row>
    <row r="950" spans="1:13" x14ac:dyDescent="0.25">
      <c r="A950" s="5" t="str">
        <f>IF(Marktlokationen!A949&lt;&gt;"",Marktlokationen!A949,"")</f>
        <v/>
      </c>
      <c r="B950" s="33"/>
      <c r="C950" s="17" t="str">
        <f>IF('Selbsterklärung Mo-Fr'!C950&lt;&gt;"",'Selbsterklärung Mo-Fr'!C950,"")</f>
        <v/>
      </c>
      <c r="D950" s="17" t="str">
        <f>IF('Selbsterklärung Mo-Fr'!D950&lt;&gt;"",'Selbsterklärung Mo-Fr'!D950,"")</f>
        <v/>
      </c>
      <c r="E950" s="33"/>
      <c r="F950" s="33"/>
      <c r="G950" s="2" t="str">
        <f>IF(B950&lt;&gt;"",MAX(0,B950-E950-F950)-(MAX(0,(B950-E950-F950))*(MAX(0,Stammdaten!$C$28-MAX(C950,D950))))+E950+F950,"")</f>
        <v/>
      </c>
      <c r="H950" s="33"/>
      <c r="I950" s="33"/>
      <c r="J950" s="2" t="str">
        <f t="shared" si="29"/>
        <v/>
      </c>
      <c r="K950" s="33"/>
      <c r="L950" s="2" t="str">
        <f t="shared" si="28"/>
        <v/>
      </c>
      <c r="M950" s="33"/>
    </row>
    <row r="951" spans="1:13" x14ac:dyDescent="0.25">
      <c r="A951" s="5" t="str">
        <f>IF(Marktlokationen!A950&lt;&gt;"",Marktlokationen!A950,"")</f>
        <v/>
      </c>
      <c r="B951" s="33"/>
      <c r="C951" s="17" t="str">
        <f>IF('Selbsterklärung Mo-Fr'!C951&lt;&gt;"",'Selbsterklärung Mo-Fr'!C951,"")</f>
        <v/>
      </c>
      <c r="D951" s="17" t="str">
        <f>IF('Selbsterklärung Mo-Fr'!D951&lt;&gt;"",'Selbsterklärung Mo-Fr'!D951,"")</f>
        <v/>
      </c>
      <c r="E951" s="33"/>
      <c r="F951" s="33"/>
      <c r="G951" s="2" t="str">
        <f>IF(B951&lt;&gt;"",MAX(0,B951-E951-F951)-(MAX(0,(B951-E951-F951))*(MAX(0,Stammdaten!$C$28-MAX(C951,D951))))+E951+F951,"")</f>
        <v/>
      </c>
      <c r="H951" s="33"/>
      <c r="I951" s="33"/>
      <c r="J951" s="2" t="str">
        <f t="shared" si="29"/>
        <v/>
      </c>
      <c r="K951" s="33"/>
      <c r="L951" s="2" t="str">
        <f t="shared" si="28"/>
        <v/>
      </c>
      <c r="M951" s="33"/>
    </row>
    <row r="952" spans="1:13" x14ac:dyDescent="0.25">
      <c r="A952" s="5" t="str">
        <f>IF(Marktlokationen!A951&lt;&gt;"",Marktlokationen!A951,"")</f>
        <v/>
      </c>
      <c r="B952" s="33"/>
      <c r="C952" s="17" t="str">
        <f>IF('Selbsterklärung Mo-Fr'!C952&lt;&gt;"",'Selbsterklärung Mo-Fr'!C952,"")</f>
        <v/>
      </c>
      <c r="D952" s="17" t="str">
        <f>IF('Selbsterklärung Mo-Fr'!D952&lt;&gt;"",'Selbsterklärung Mo-Fr'!D952,"")</f>
        <v/>
      </c>
      <c r="E952" s="33"/>
      <c r="F952" s="33"/>
      <c r="G952" s="2" t="str">
        <f>IF(B952&lt;&gt;"",MAX(0,B952-E952-F952)-(MAX(0,(B952-E952-F952))*(MAX(0,Stammdaten!$C$28-MAX(C952,D952))))+E952+F952,"")</f>
        <v/>
      </c>
      <c r="H952" s="33"/>
      <c r="I952" s="33"/>
      <c r="J952" s="2" t="str">
        <f t="shared" si="29"/>
        <v/>
      </c>
      <c r="K952" s="33"/>
      <c r="L952" s="2" t="str">
        <f t="shared" si="28"/>
        <v/>
      </c>
      <c r="M952" s="33"/>
    </row>
    <row r="953" spans="1:13" x14ac:dyDescent="0.25">
      <c r="A953" s="5" t="str">
        <f>IF(Marktlokationen!A952&lt;&gt;"",Marktlokationen!A952,"")</f>
        <v/>
      </c>
      <c r="B953" s="33"/>
      <c r="C953" s="17" t="str">
        <f>IF('Selbsterklärung Mo-Fr'!C953&lt;&gt;"",'Selbsterklärung Mo-Fr'!C953,"")</f>
        <v/>
      </c>
      <c r="D953" s="17" t="str">
        <f>IF('Selbsterklärung Mo-Fr'!D953&lt;&gt;"",'Selbsterklärung Mo-Fr'!D953,"")</f>
        <v/>
      </c>
      <c r="E953" s="33"/>
      <c r="F953" s="33"/>
      <c r="G953" s="2" t="str">
        <f>IF(B953&lt;&gt;"",MAX(0,B953-E953-F953)-(MAX(0,(B953-E953-F953))*(MAX(0,Stammdaten!$C$28-MAX(C953,D953))))+E953+F953,"")</f>
        <v/>
      </c>
      <c r="H953" s="33"/>
      <c r="I953" s="33"/>
      <c r="J953" s="2" t="str">
        <f t="shared" si="29"/>
        <v/>
      </c>
      <c r="K953" s="33"/>
      <c r="L953" s="2" t="str">
        <f t="shared" si="28"/>
        <v/>
      </c>
      <c r="M953" s="33"/>
    </row>
    <row r="954" spans="1:13" x14ac:dyDescent="0.25">
      <c r="A954" s="5" t="str">
        <f>IF(Marktlokationen!A953&lt;&gt;"",Marktlokationen!A953,"")</f>
        <v/>
      </c>
      <c r="B954" s="33"/>
      <c r="C954" s="17" t="str">
        <f>IF('Selbsterklärung Mo-Fr'!C954&lt;&gt;"",'Selbsterklärung Mo-Fr'!C954,"")</f>
        <v/>
      </c>
      <c r="D954" s="17" t="str">
        <f>IF('Selbsterklärung Mo-Fr'!D954&lt;&gt;"",'Selbsterklärung Mo-Fr'!D954,"")</f>
        <v/>
      </c>
      <c r="E954" s="33"/>
      <c r="F954" s="33"/>
      <c r="G954" s="2" t="str">
        <f>IF(B954&lt;&gt;"",MAX(0,B954-E954-F954)-(MAX(0,(B954-E954-F954))*(MAX(0,Stammdaten!$C$28-MAX(C954,D954))))+E954+F954,"")</f>
        <v/>
      </c>
      <c r="H954" s="33"/>
      <c r="I954" s="33"/>
      <c r="J954" s="2" t="str">
        <f t="shared" si="29"/>
        <v/>
      </c>
      <c r="K954" s="33"/>
      <c r="L954" s="2" t="str">
        <f t="shared" si="28"/>
        <v/>
      </c>
      <c r="M954" s="33"/>
    </row>
    <row r="955" spans="1:13" x14ac:dyDescent="0.25">
      <c r="A955" s="5" t="str">
        <f>IF(Marktlokationen!A954&lt;&gt;"",Marktlokationen!A954,"")</f>
        <v/>
      </c>
      <c r="B955" s="33"/>
      <c r="C955" s="17" t="str">
        <f>IF('Selbsterklärung Mo-Fr'!C955&lt;&gt;"",'Selbsterklärung Mo-Fr'!C955,"")</f>
        <v/>
      </c>
      <c r="D955" s="17" t="str">
        <f>IF('Selbsterklärung Mo-Fr'!D955&lt;&gt;"",'Selbsterklärung Mo-Fr'!D955,"")</f>
        <v/>
      </c>
      <c r="E955" s="33"/>
      <c r="F955" s="33"/>
      <c r="G955" s="2" t="str">
        <f>IF(B955&lt;&gt;"",MAX(0,B955-E955-F955)-(MAX(0,(B955-E955-F955))*(MAX(0,Stammdaten!$C$28-MAX(C955,D955))))+E955+F955,"")</f>
        <v/>
      </c>
      <c r="H955" s="33"/>
      <c r="I955" s="33"/>
      <c r="J955" s="2" t="str">
        <f t="shared" si="29"/>
        <v/>
      </c>
      <c r="K955" s="33"/>
      <c r="L955" s="2" t="str">
        <f t="shared" si="28"/>
        <v/>
      </c>
      <c r="M955" s="33"/>
    </row>
    <row r="956" spans="1:13" x14ac:dyDescent="0.25">
      <c r="A956" s="5" t="str">
        <f>IF(Marktlokationen!A955&lt;&gt;"",Marktlokationen!A955,"")</f>
        <v/>
      </c>
      <c r="B956" s="33"/>
      <c r="C956" s="17" t="str">
        <f>IF('Selbsterklärung Mo-Fr'!C956&lt;&gt;"",'Selbsterklärung Mo-Fr'!C956,"")</f>
        <v/>
      </c>
      <c r="D956" s="17" t="str">
        <f>IF('Selbsterklärung Mo-Fr'!D956&lt;&gt;"",'Selbsterklärung Mo-Fr'!D956,"")</f>
        <v/>
      </c>
      <c r="E956" s="33"/>
      <c r="F956" s="33"/>
      <c r="G956" s="2" t="str">
        <f>IF(B956&lt;&gt;"",MAX(0,B956-E956-F956)-(MAX(0,(B956-E956-F956))*(MAX(0,Stammdaten!$C$28-MAX(C956,D956))))+E956+F956,"")</f>
        <v/>
      </c>
      <c r="H956" s="33"/>
      <c r="I956" s="33"/>
      <c r="J956" s="2" t="str">
        <f t="shared" si="29"/>
        <v/>
      </c>
      <c r="K956" s="33"/>
      <c r="L956" s="2" t="str">
        <f t="shared" si="28"/>
        <v/>
      </c>
      <c r="M956" s="33"/>
    </row>
    <row r="957" spans="1:13" x14ac:dyDescent="0.25">
      <c r="A957" s="5" t="str">
        <f>IF(Marktlokationen!A956&lt;&gt;"",Marktlokationen!A956,"")</f>
        <v/>
      </c>
      <c r="B957" s="33"/>
      <c r="C957" s="17" t="str">
        <f>IF('Selbsterklärung Mo-Fr'!C957&lt;&gt;"",'Selbsterklärung Mo-Fr'!C957,"")</f>
        <v/>
      </c>
      <c r="D957" s="17" t="str">
        <f>IF('Selbsterklärung Mo-Fr'!D957&lt;&gt;"",'Selbsterklärung Mo-Fr'!D957,"")</f>
        <v/>
      </c>
      <c r="E957" s="33"/>
      <c r="F957" s="33"/>
      <c r="G957" s="2" t="str">
        <f>IF(B957&lt;&gt;"",MAX(0,B957-E957-F957)-(MAX(0,(B957-E957-F957))*(MAX(0,Stammdaten!$C$28-MAX(C957,D957))))+E957+F957,"")</f>
        <v/>
      </c>
      <c r="H957" s="33"/>
      <c r="I957" s="33"/>
      <c r="J957" s="2" t="str">
        <f t="shared" si="29"/>
        <v/>
      </c>
      <c r="K957" s="33"/>
      <c r="L957" s="2" t="str">
        <f t="shared" si="28"/>
        <v/>
      </c>
      <c r="M957" s="33"/>
    </row>
    <row r="958" spans="1:13" x14ac:dyDescent="0.25">
      <c r="A958" s="5" t="str">
        <f>IF(Marktlokationen!A957&lt;&gt;"",Marktlokationen!A957,"")</f>
        <v/>
      </c>
      <c r="B958" s="33"/>
      <c r="C958" s="17" t="str">
        <f>IF('Selbsterklärung Mo-Fr'!C958&lt;&gt;"",'Selbsterklärung Mo-Fr'!C958,"")</f>
        <v/>
      </c>
      <c r="D958" s="17" t="str">
        <f>IF('Selbsterklärung Mo-Fr'!D958&lt;&gt;"",'Selbsterklärung Mo-Fr'!D958,"")</f>
        <v/>
      </c>
      <c r="E958" s="33"/>
      <c r="F958" s="33"/>
      <c r="G958" s="2" t="str">
        <f>IF(B958&lt;&gt;"",MAX(0,B958-E958-F958)-(MAX(0,(B958-E958-F958))*(MAX(0,Stammdaten!$C$28-MAX(C958,D958))))+E958+F958,"")</f>
        <v/>
      </c>
      <c r="H958" s="33"/>
      <c r="I958" s="33"/>
      <c r="J958" s="2" t="str">
        <f t="shared" si="29"/>
        <v/>
      </c>
      <c r="K958" s="33"/>
      <c r="L958" s="2" t="str">
        <f t="shared" si="28"/>
        <v/>
      </c>
      <c r="M958" s="33"/>
    </row>
    <row r="959" spans="1:13" x14ac:dyDescent="0.25">
      <c r="A959" s="5" t="str">
        <f>IF(Marktlokationen!A958&lt;&gt;"",Marktlokationen!A958,"")</f>
        <v/>
      </c>
      <c r="B959" s="33"/>
      <c r="C959" s="17" t="str">
        <f>IF('Selbsterklärung Mo-Fr'!C959&lt;&gt;"",'Selbsterklärung Mo-Fr'!C959,"")</f>
        <v/>
      </c>
      <c r="D959" s="17" t="str">
        <f>IF('Selbsterklärung Mo-Fr'!D959&lt;&gt;"",'Selbsterklärung Mo-Fr'!D959,"")</f>
        <v/>
      </c>
      <c r="E959" s="33"/>
      <c r="F959" s="33"/>
      <c r="G959" s="2" t="str">
        <f>IF(B959&lt;&gt;"",MAX(0,B959-E959-F959)-(MAX(0,(B959-E959-F959))*(MAX(0,Stammdaten!$C$28-MAX(C959,D959))))+E959+F959,"")</f>
        <v/>
      </c>
      <c r="H959" s="33"/>
      <c r="I959" s="33"/>
      <c r="J959" s="2" t="str">
        <f t="shared" si="29"/>
        <v/>
      </c>
      <c r="K959" s="33"/>
      <c r="L959" s="2" t="str">
        <f t="shared" si="28"/>
        <v/>
      </c>
      <c r="M959" s="33"/>
    </row>
    <row r="960" spans="1:13" x14ac:dyDescent="0.25">
      <c r="A960" s="5" t="str">
        <f>IF(Marktlokationen!A959&lt;&gt;"",Marktlokationen!A959,"")</f>
        <v/>
      </c>
      <c r="B960" s="33"/>
      <c r="C960" s="17" t="str">
        <f>IF('Selbsterklärung Mo-Fr'!C960&lt;&gt;"",'Selbsterklärung Mo-Fr'!C960,"")</f>
        <v/>
      </c>
      <c r="D960" s="17" t="str">
        <f>IF('Selbsterklärung Mo-Fr'!D960&lt;&gt;"",'Selbsterklärung Mo-Fr'!D960,"")</f>
        <v/>
      </c>
      <c r="E960" s="33"/>
      <c r="F960" s="33"/>
      <c r="G960" s="2" t="str">
        <f>IF(B960&lt;&gt;"",MAX(0,B960-E960-F960)-(MAX(0,(B960-E960-F960))*(MAX(0,Stammdaten!$C$28-MAX(C960,D960))))+E960+F960,"")</f>
        <v/>
      </c>
      <c r="H960" s="33"/>
      <c r="I960" s="33"/>
      <c r="J960" s="2" t="str">
        <f t="shared" si="29"/>
        <v/>
      </c>
      <c r="K960" s="33"/>
      <c r="L960" s="2" t="str">
        <f t="shared" si="28"/>
        <v/>
      </c>
      <c r="M960" s="33"/>
    </row>
    <row r="961" spans="1:13" x14ac:dyDescent="0.25">
      <c r="A961" s="5" t="str">
        <f>IF(Marktlokationen!A960&lt;&gt;"",Marktlokationen!A960,"")</f>
        <v/>
      </c>
      <c r="B961" s="33"/>
      <c r="C961" s="17" t="str">
        <f>IF('Selbsterklärung Mo-Fr'!C961&lt;&gt;"",'Selbsterklärung Mo-Fr'!C961,"")</f>
        <v/>
      </c>
      <c r="D961" s="17" t="str">
        <f>IF('Selbsterklärung Mo-Fr'!D961&lt;&gt;"",'Selbsterklärung Mo-Fr'!D961,"")</f>
        <v/>
      </c>
      <c r="E961" s="33"/>
      <c r="F961" s="33"/>
      <c r="G961" s="2" t="str">
        <f>IF(B961&lt;&gt;"",MAX(0,B961-E961-F961)-(MAX(0,(B961-E961-F961))*(MAX(0,Stammdaten!$C$28-MAX(C961,D961))))+E961+F961,"")</f>
        <v/>
      </c>
      <c r="H961" s="33"/>
      <c r="I961" s="33"/>
      <c r="J961" s="2" t="str">
        <f t="shared" si="29"/>
        <v/>
      </c>
      <c r="K961" s="33"/>
      <c r="L961" s="2" t="str">
        <f t="shared" si="28"/>
        <v/>
      </c>
      <c r="M961" s="33"/>
    </row>
    <row r="962" spans="1:13" x14ac:dyDescent="0.25">
      <c r="A962" s="5" t="str">
        <f>IF(Marktlokationen!A961&lt;&gt;"",Marktlokationen!A961,"")</f>
        <v/>
      </c>
      <c r="B962" s="33"/>
      <c r="C962" s="17" t="str">
        <f>IF('Selbsterklärung Mo-Fr'!C962&lt;&gt;"",'Selbsterklärung Mo-Fr'!C962,"")</f>
        <v/>
      </c>
      <c r="D962" s="17" t="str">
        <f>IF('Selbsterklärung Mo-Fr'!D962&lt;&gt;"",'Selbsterklärung Mo-Fr'!D962,"")</f>
        <v/>
      </c>
      <c r="E962" s="33"/>
      <c r="F962" s="33"/>
      <c r="G962" s="2" t="str">
        <f>IF(B962&lt;&gt;"",MAX(0,B962-E962-F962)-(MAX(0,(B962-E962-F962))*(MAX(0,Stammdaten!$C$28-MAX(C962,D962))))+E962+F962,"")</f>
        <v/>
      </c>
      <c r="H962" s="33"/>
      <c r="I962" s="33"/>
      <c r="J962" s="2" t="str">
        <f t="shared" si="29"/>
        <v/>
      </c>
      <c r="K962" s="33"/>
      <c r="L962" s="2" t="str">
        <f t="shared" si="28"/>
        <v/>
      </c>
      <c r="M962" s="33"/>
    </row>
    <row r="963" spans="1:13" x14ac:dyDescent="0.25">
      <c r="A963" s="5" t="str">
        <f>IF(Marktlokationen!A962&lt;&gt;"",Marktlokationen!A962,"")</f>
        <v/>
      </c>
      <c r="B963" s="33"/>
      <c r="C963" s="17" t="str">
        <f>IF('Selbsterklärung Mo-Fr'!C963&lt;&gt;"",'Selbsterklärung Mo-Fr'!C963,"")</f>
        <v/>
      </c>
      <c r="D963" s="17" t="str">
        <f>IF('Selbsterklärung Mo-Fr'!D963&lt;&gt;"",'Selbsterklärung Mo-Fr'!D963,"")</f>
        <v/>
      </c>
      <c r="E963" s="33"/>
      <c r="F963" s="33"/>
      <c r="G963" s="2" t="str">
        <f>IF(B963&lt;&gt;"",MAX(0,B963-E963-F963)-(MAX(0,(B963-E963-F963))*(MAX(0,Stammdaten!$C$28-MAX(C963,D963))))+E963+F963,"")</f>
        <v/>
      </c>
      <c r="H963" s="33"/>
      <c r="I963" s="33"/>
      <c r="J963" s="2" t="str">
        <f t="shared" si="29"/>
        <v/>
      </c>
      <c r="K963" s="33"/>
      <c r="L963" s="2" t="str">
        <f t="shared" ref="L963:L1002" si="30">IF(B963&lt;&gt;"",IF(SUM($K$3:$K$1002)&lt;&gt;0,"Summe der Veränderungen zu hoch/niedrig",IF(J963+K963&gt;=0,J963+K963,"Pooling-Veränderung zu hoch")),"")</f>
        <v/>
      </c>
      <c r="M963" s="33"/>
    </row>
    <row r="964" spans="1:13" x14ac:dyDescent="0.25">
      <c r="A964" s="5" t="str">
        <f>IF(Marktlokationen!A963&lt;&gt;"",Marktlokationen!A963,"")</f>
        <v/>
      </c>
      <c r="B964" s="33"/>
      <c r="C964" s="17" t="str">
        <f>IF('Selbsterklärung Mo-Fr'!C964&lt;&gt;"",'Selbsterklärung Mo-Fr'!C964,"")</f>
        <v/>
      </c>
      <c r="D964" s="17" t="str">
        <f>IF('Selbsterklärung Mo-Fr'!D964&lt;&gt;"",'Selbsterklärung Mo-Fr'!D964,"")</f>
        <v/>
      </c>
      <c r="E964" s="33"/>
      <c r="F964" s="33"/>
      <c r="G964" s="2" t="str">
        <f>IF(B964&lt;&gt;"",MAX(0,B964-E964-F964)-(MAX(0,(B964-E964-F964))*(MAX(0,Stammdaten!$C$28-MAX(C964,D964))))+E964+F964,"")</f>
        <v/>
      </c>
      <c r="H964" s="33"/>
      <c r="I964" s="33"/>
      <c r="J964" s="2" t="str">
        <f t="shared" ref="J964:J1002" si="31">IF(H964="Ja",I964,G964)</f>
        <v/>
      </c>
      <c r="K964" s="33"/>
      <c r="L964" s="2" t="str">
        <f t="shared" si="30"/>
        <v/>
      </c>
      <c r="M964" s="33"/>
    </row>
    <row r="965" spans="1:13" x14ac:dyDescent="0.25">
      <c r="A965" s="5" t="str">
        <f>IF(Marktlokationen!A964&lt;&gt;"",Marktlokationen!A964,"")</f>
        <v/>
      </c>
      <c r="B965" s="33"/>
      <c r="C965" s="17" t="str">
        <f>IF('Selbsterklärung Mo-Fr'!C965&lt;&gt;"",'Selbsterklärung Mo-Fr'!C965,"")</f>
        <v/>
      </c>
      <c r="D965" s="17" t="str">
        <f>IF('Selbsterklärung Mo-Fr'!D965&lt;&gt;"",'Selbsterklärung Mo-Fr'!D965,"")</f>
        <v/>
      </c>
      <c r="E965" s="33"/>
      <c r="F965" s="33"/>
      <c r="G965" s="2" t="str">
        <f>IF(B965&lt;&gt;"",MAX(0,B965-E965-F965)-(MAX(0,(B965-E965-F965))*(MAX(0,Stammdaten!$C$28-MAX(C965,D965))))+E965+F965,"")</f>
        <v/>
      </c>
      <c r="H965" s="33"/>
      <c r="I965" s="33"/>
      <c r="J965" s="2" t="str">
        <f t="shared" si="31"/>
        <v/>
      </c>
      <c r="K965" s="33"/>
      <c r="L965" s="2" t="str">
        <f t="shared" si="30"/>
        <v/>
      </c>
      <c r="M965" s="33"/>
    </row>
    <row r="966" spans="1:13" x14ac:dyDescent="0.25">
      <c r="A966" s="5" t="str">
        <f>IF(Marktlokationen!A965&lt;&gt;"",Marktlokationen!A965,"")</f>
        <v/>
      </c>
      <c r="B966" s="33"/>
      <c r="C966" s="17" t="str">
        <f>IF('Selbsterklärung Mo-Fr'!C966&lt;&gt;"",'Selbsterklärung Mo-Fr'!C966,"")</f>
        <v/>
      </c>
      <c r="D966" s="17" t="str">
        <f>IF('Selbsterklärung Mo-Fr'!D966&lt;&gt;"",'Selbsterklärung Mo-Fr'!D966,"")</f>
        <v/>
      </c>
      <c r="E966" s="33"/>
      <c r="F966" s="33"/>
      <c r="G966" s="2" t="str">
        <f>IF(B966&lt;&gt;"",MAX(0,B966-E966-F966)-(MAX(0,(B966-E966-F966))*(MAX(0,Stammdaten!$C$28-MAX(C966,D966))))+E966+F966,"")</f>
        <v/>
      </c>
      <c r="H966" s="33"/>
      <c r="I966" s="33"/>
      <c r="J966" s="2" t="str">
        <f t="shared" si="31"/>
        <v/>
      </c>
      <c r="K966" s="33"/>
      <c r="L966" s="2" t="str">
        <f t="shared" si="30"/>
        <v/>
      </c>
      <c r="M966" s="33"/>
    </row>
    <row r="967" spans="1:13" x14ac:dyDescent="0.25">
      <c r="A967" s="5" t="str">
        <f>IF(Marktlokationen!A966&lt;&gt;"",Marktlokationen!A966,"")</f>
        <v/>
      </c>
      <c r="B967" s="33"/>
      <c r="C967" s="17" t="str">
        <f>IF('Selbsterklärung Mo-Fr'!C967&lt;&gt;"",'Selbsterklärung Mo-Fr'!C967,"")</f>
        <v/>
      </c>
      <c r="D967" s="17" t="str">
        <f>IF('Selbsterklärung Mo-Fr'!D967&lt;&gt;"",'Selbsterklärung Mo-Fr'!D967,"")</f>
        <v/>
      </c>
      <c r="E967" s="33"/>
      <c r="F967" s="33"/>
      <c r="G967" s="2" t="str">
        <f>IF(B967&lt;&gt;"",MAX(0,B967-E967-F967)-(MAX(0,(B967-E967-F967))*(MAX(0,Stammdaten!$C$28-MAX(C967,D967))))+E967+F967,"")</f>
        <v/>
      </c>
      <c r="H967" s="33"/>
      <c r="I967" s="33"/>
      <c r="J967" s="2" t="str">
        <f t="shared" si="31"/>
        <v/>
      </c>
      <c r="K967" s="33"/>
      <c r="L967" s="2" t="str">
        <f t="shared" si="30"/>
        <v/>
      </c>
      <c r="M967" s="33"/>
    </row>
    <row r="968" spans="1:13" x14ac:dyDescent="0.25">
      <c r="A968" s="5" t="str">
        <f>IF(Marktlokationen!A967&lt;&gt;"",Marktlokationen!A967,"")</f>
        <v/>
      </c>
      <c r="B968" s="33"/>
      <c r="C968" s="17" t="str">
        <f>IF('Selbsterklärung Mo-Fr'!C968&lt;&gt;"",'Selbsterklärung Mo-Fr'!C968,"")</f>
        <v/>
      </c>
      <c r="D968" s="17" t="str">
        <f>IF('Selbsterklärung Mo-Fr'!D968&lt;&gt;"",'Selbsterklärung Mo-Fr'!D968,"")</f>
        <v/>
      </c>
      <c r="E968" s="33"/>
      <c r="F968" s="33"/>
      <c r="G968" s="2" t="str">
        <f>IF(B968&lt;&gt;"",MAX(0,B968-E968-F968)-(MAX(0,(B968-E968-F968))*(MAX(0,Stammdaten!$C$28-MAX(C968,D968))))+E968+F968,"")</f>
        <v/>
      </c>
      <c r="H968" s="33"/>
      <c r="I968" s="33"/>
      <c r="J968" s="2" t="str">
        <f t="shared" si="31"/>
        <v/>
      </c>
      <c r="K968" s="33"/>
      <c r="L968" s="2" t="str">
        <f t="shared" si="30"/>
        <v/>
      </c>
      <c r="M968" s="33"/>
    </row>
    <row r="969" spans="1:13" x14ac:dyDescent="0.25">
      <c r="A969" s="5" t="str">
        <f>IF(Marktlokationen!A968&lt;&gt;"",Marktlokationen!A968,"")</f>
        <v/>
      </c>
      <c r="B969" s="33"/>
      <c r="C969" s="17" t="str">
        <f>IF('Selbsterklärung Mo-Fr'!C969&lt;&gt;"",'Selbsterklärung Mo-Fr'!C969,"")</f>
        <v/>
      </c>
      <c r="D969" s="17" t="str">
        <f>IF('Selbsterklärung Mo-Fr'!D969&lt;&gt;"",'Selbsterklärung Mo-Fr'!D969,"")</f>
        <v/>
      </c>
      <c r="E969" s="33"/>
      <c r="F969" s="33"/>
      <c r="G969" s="2" t="str">
        <f>IF(B969&lt;&gt;"",MAX(0,B969-E969-F969)-(MAX(0,(B969-E969-F969))*(MAX(0,Stammdaten!$C$28-MAX(C969,D969))))+E969+F969,"")</f>
        <v/>
      </c>
      <c r="H969" s="33"/>
      <c r="I969" s="33"/>
      <c r="J969" s="2" t="str">
        <f t="shared" si="31"/>
        <v/>
      </c>
      <c r="K969" s="33"/>
      <c r="L969" s="2" t="str">
        <f t="shared" si="30"/>
        <v/>
      </c>
      <c r="M969" s="33"/>
    </row>
    <row r="970" spans="1:13" x14ac:dyDescent="0.25">
      <c r="A970" s="5" t="str">
        <f>IF(Marktlokationen!A969&lt;&gt;"",Marktlokationen!A969,"")</f>
        <v/>
      </c>
      <c r="B970" s="33"/>
      <c r="C970" s="17" t="str">
        <f>IF('Selbsterklärung Mo-Fr'!C970&lt;&gt;"",'Selbsterklärung Mo-Fr'!C970,"")</f>
        <v/>
      </c>
      <c r="D970" s="17" t="str">
        <f>IF('Selbsterklärung Mo-Fr'!D970&lt;&gt;"",'Selbsterklärung Mo-Fr'!D970,"")</f>
        <v/>
      </c>
      <c r="E970" s="33"/>
      <c r="F970" s="33"/>
      <c r="G970" s="2" t="str">
        <f>IF(B970&lt;&gt;"",MAX(0,B970-E970-F970)-(MAX(0,(B970-E970-F970))*(MAX(0,Stammdaten!$C$28-MAX(C970,D970))))+E970+F970,"")</f>
        <v/>
      </c>
      <c r="H970" s="33"/>
      <c r="I970" s="33"/>
      <c r="J970" s="2" t="str">
        <f t="shared" si="31"/>
        <v/>
      </c>
      <c r="K970" s="33"/>
      <c r="L970" s="2" t="str">
        <f t="shared" si="30"/>
        <v/>
      </c>
      <c r="M970" s="33"/>
    </row>
    <row r="971" spans="1:13" x14ac:dyDescent="0.25">
      <c r="A971" s="5" t="str">
        <f>IF(Marktlokationen!A970&lt;&gt;"",Marktlokationen!A970,"")</f>
        <v/>
      </c>
      <c r="B971" s="33"/>
      <c r="C971" s="17" t="str">
        <f>IF('Selbsterklärung Mo-Fr'!C971&lt;&gt;"",'Selbsterklärung Mo-Fr'!C971,"")</f>
        <v/>
      </c>
      <c r="D971" s="17" t="str">
        <f>IF('Selbsterklärung Mo-Fr'!D971&lt;&gt;"",'Selbsterklärung Mo-Fr'!D971,"")</f>
        <v/>
      </c>
      <c r="E971" s="33"/>
      <c r="F971" s="33"/>
      <c r="G971" s="2" t="str">
        <f>IF(B971&lt;&gt;"",MAX(0,B971-E971-F971)-(MAX(0,(B971-E971-F971))*(MAX(0,Stammdaten!$C$28-MAX(C971,D971))))+E971+F971,"")</f>
        <v/>
      </c>
      <c r="H971" s="33"/>
      <c r="I971" s="33"/>
      <c r="J971" s="2" t="str">
        <f t="shared" si="31"/>
        <v/>
      </c>
      <c r="K971" s="33"/>
      <c r="L971" s="2" t="str">
        <f t="shared" si="30"/>
        <v/>
      </c>
      <c r="M971" s="33"/>
    </row>
    <row r="972" spans="1:13" x14ac:dyDescent="0.25">
      <c r="A972" s="5" t="str">
        <f>IF(Marktlokationen!A971&lt;&gt;"",Marktlokationen!A971,"")</f>
        <v/>
      </c>
      <c r="B972" s="33"/>
      <c r="C972" s="17" t="str">
        <f>IF('Selbsterklärung Mo-Fr'!C972&lt;&gt;"",'Selbsterklärung Mo-Fr'!C972,"")</f>
        <v/>
      </c>
      <c r="D972" s="17" t="str">
        <f>IF('Selbsterklärung Mo-Fr'!D972&lt;&gt;"",'Selbsterklärung Mo-Fr'!D972,"")</f>
        <v/>
      </c>
      <c r="E972" s="33"/>
      <c r="F972" s="33"/>
      <c r="G972" s="2" t="str">
        <f>IF(B972&lt;&gt;"",MAX(0,B972-E972-F972)-(MAX(0,(B972-E972-F972))*(MAX(0,Stammdaten!$C$28-MAX(C972,D972))))+E972+F972,"")</f>
        <v/>
      </c>
      <c r="H972" s="33"/>
      <c r="I972" s="33"/>
      <c r="J972" s="2" t="str">
        <f t="shared" si="31"/>
        <v/>
      </c>
      <c r="K972" s="33"/>
      <c r="L972" s="2" t="str">
        <f t="shared" si="30"/>
        <v/>
      </c>
      <c r="M972" s="33"/>
    </row>
    <row r="973" spans="1:13" x14ac:dyDescent="0.25">
      <c r="A973" s="5" t="str">
        <f>IF(Marktlokationen!A972&lt;&gt;"",Marktlokationen!A972,"")</f>
        <v/>
      </c>
      <c r="B973" s="33"/>
      <c r="C973" s="17" t="str">
        <f>IF('Selbsterklärung Mo-Fr'!C973&lt;&gt;"",'Selbsterklärung Mo-Fr'!C973,"")</f>
        <v/>
      </c>
      <c r="D973" s="17" t="str">
        <f>IF('Selbsterklärung Mo-Fr'!D973&lt;&gt;"",'Selbsterklärung Mo-Fr'!D973,"")</f>
        <v/>
      </c>
      <c r="E973" s="33"/>
      <c r="F973" s="33"/>
      <c r="G973" s="2" t="str">
        <f>IF(B973&lt;&gt;"",MAX(0,B973-E973-F973)-(MAX(0,(B973-E973-F973))*(MAX(0,Stammdaten!$C$28-MAX(C973,D973))))+E973+F973,"")</f>
        <v/>
      </c>
      <c r="H973" s="33"/>
      <c r="I973" s="33"/>
      <c r="J973" s="2" t="str">
        <f t="shared" si="31"/>
        <v/>
      </c>
      <c r="K973" s="33"/>
      <c r="L973" s="2" t="str">
        <f t="shared" si="30"/>
        <v/>
      </c>
      <c r="M973" s="33"/>
    </row>
    <row r="974" spans="1:13" x14ac:dyDescent="0.25">
      <c r="A974" s="5" t="str">
        <f>IF(Marktlokationen!A973&lt;&gt;"",Marktlokationen!A973,"")</f>
        <v/>
      </c>
      <c r="B974" s="33"/>
      <c r="C974" s="17" t="str">
        <f>IF('Selbsterklärung Mo-Fr'!C974&lt;&gt;"",'Selbsterklärung Mo-Fr'!C974,"")</f>
        <v/>
      </c>
      <c r="D974" s="17" t="str">
        <f>IF('Selbsterklärung Mo-Fr'!D974&lt;&gt;"",'Selbsterklärung Mo-Fr'!D974,"")</f>
        <v/>
      </c>
      <c r="E974" s="33"/>
      <c r="F974" s="33"/>
      <c r="G974" s="2" t="str">
        <f>IF(B974&lt;&gt;"",MAX(0,B974-E974-F974)-(MAX(0,(B974-E974-F974))*(MAX(0,Stammdaten!$C$28-MAX(C974,D974))))+E974+F974,"")</f>
        <v/>
      </c>
      <c r="H974" s="33"/>
      <c r="I974" s="33"/>
      <c r="J974" s="2" t="str">
        <f t="shared" si="31"/>
        <v/>
      </c>
      <c r="K974" s="33"/>
      <c r="L974" s="2" t="str">
        <f t="shared" si="30"/>
        <v/>
      </c>
      <c r="M974" s="33"/>
    </row>
    <row r="975" spans="1:13" x14ac:dyDescent="0.25">
      <c r="A975" s="5" t="str">
        <f>IF(Marktlokationen!A974&lt;&gt;"",Marktlokationen!A974,"")</f>
        <v/>
      </c>
      <c r="B975" s="33"/>
      <c r="C975" s="17" t="str">
        <f>IF('Selbsterklärung Mo-Fr'!C975&lt;&gt;"",'Selbsterklärung Mo-Fr'!C975,"")</f>
        <v/>
      </c>
      <c r="D975" s="17" t="str">
        <f>IF('Selbsterklärung Mo-Fr'!D975&lt;&gt;"",'Selbsterklärung Mo-Fr'!D975,"")</f>
        <v/>
      </c>
      <c r="E975" s="33"/>
      <c r="F975" s="33"/>
      <c r="G975" s="2" t="str">
        <f>IF(B975&lt;&gt;"",MAX(0,B975-E975-F975)-(MAX(0,(B975-E975-F975))*(MAX(0,Stammdaten!$C$28-MAX(C975,D975))))+E975+F975,"")</f>
        <v/>
      </c>
      <c r="H975" s="33"/>
      <c r="I975" s="33"/>
      <c r="J975" s="2" t="str">
        <f t="shared" si="31"/>
        <v/>
      </c>
      <c r="K975" s="33"/>
      <c r="L975" s="2" t="str">
        <f t="shared" si="30"/>
        <v/>
      </c>
      <c r="M975" s="33"/>
    </row>
    <row r="976" spans="1:13" x14ac:dyDescent="0.25">
      <c r="A976" s="5" t="str">
        <f>IF(Marktlokationen!A975&lt;&gt;"",Marktlokationen!A975,"")</f>
        <v/>
      </c>
      <c r="B976" s="33"/>
      <c r="C976" s="17" t="str">
        <f>IF('Selbsterklärung Mo-Fr'!C976&lt;&gt;"",'Selbsterklärung Mo-Fr'!C976,"")</f>
        <v/>
      </c>
      <c r="D976" s="17" t="str">
        <f>IF('Selbsterklärung Mo-Fr'!D976&lt;&gt;"",'Selbsterklärung Mo-Fr'!D976,"")</f>
        <v/>
      </c>
      <c r="E976" s="33"/>
      <c r="F976" s="33"/>
      <c r="G976" s="2" t="str">
        <f>IF(B976&lt;&gt;"",MAX(0,B976-E976-F976)-(MAX(0,(B976-E976-F976))*(MAX(0,Stammdaten!$C$28-MAX(C976,D976))))+E976+F976,"")</f>
        <v/>
      </c>
      <c r="H976" s="33"/>
      <c r="I976" s="33"/>
      <c r="J976" s="2" t="str">
        <f t="shared" si="31"/>
        <v/>
      </c>
      <c r="K976" s="33"/>
      <c r="L976" s="2" t="str">
        <f t="shared" si="30"/>
        <v/>
      </c>
      <c r="M976" s="33"/>
    </row>
    <row r="977" spans="1:13" x14ac:dyDescent="0.25">
      <c r="A977" s="5" t="str">
        <f>IF(Marktlokationen!A976&lt;&gt;"",Marktlokationen!A976,"")</f>
        <v/>
      </c>
      <c r="B977" s="33"/>
      <c r="C977" s="17" t="str">
        <f>IF('Selbsterklärung Mo-Fr'!C977&lt;&gt;"",'Selbsterklärung Mo-Fr'!C977,"")</f>
        <v/>
      </c>
      <c r="D977" s="17" t="str">
        <f>IF('Selbsterklärung Mo-Fr'!D977&lt;&gt;"",'Selbsterklärung Mo-Fr'!D977,"")</f>
        <v/>
      </c>
      <c r="E977" s="33"/>
      <c r="F977" s="33"/>
      <c r="G977" s="2" t="str">
        <f>IF(B977&lt;&gt;"",MAX(0,B977-E977-F977)-(MAX(0,(B977-E977-F977))*(MAX(0,Stammdaten!$C$28-MAX(C977,D977))))+E977+F977,"")</f>
        <v/>
      </c>
      <c r="H977" s="33"/>
      <c r="I977" s="33"/>
      <c r="J977" s="2" t="str">
        <f t="shared" si="31"/>
        <v/>
      </c>
      <c r="K977" s="33"/>
      <c r="L977" s="2" t="str">
        <f t="shared" si="30"/>
        <v/>
      </c>
      <c r="M977" s="33"/>
    </row>
    <row r="978" spans="1:13" x14ac:dyDescent="0.25">
      <c r="A978" s="5" t="str">
        <f>IF(Marktlokationen!A977&lt;&gt;"",Marktlokationen!A977,"")</f>
        <v/>
      </c>
      <c r="B978" s="33"/>
      <c r="C978" s="17" t="str">
        <f>IF('Selbsterklärung Mo-Fr'!C978&lt;&gt;"",'Selbsterklärung Mo-Fr'!C978,"")</f>
        <v/>
      </c>
      <c r="D978" s="17" t="str">
        <f>IF('Selbsterklärung Mo-Fr'!D978&lt;&gt;"",'Selbsterklärung Mo-Fr'!D978,"")</f>
        <v/>
      </c>
      <c r="E978" s="33"/>
      <c r="F978" s="33"/>
      <c r="G978" s="2" t="str">
        <f>IF(B978&lt;&gt;"",MAX(0,B978-E978-F978)-(MAX(0,(B978-E978-F978))*(MAX(0,Stammdaten!$C$28-MAX(C978,D978))))+E978+F978,"")</f>
        <v/>
      </c>
      <c r="H978" s="33"/>
      <c r="I978" s="33"/>
      <c r="J978" s="2" t="str">
        <f t="shared" si="31"/>
        <v/>
      </c>
      <c r="K978" s="33"/>
      <c r="L978" s="2" t="str">
        <f t="shared" si="30"/>
        <v/>
      </c>
      <c r="M978" s="33"/>
    </row>
    <row r="979" spans="1:13" x14ac:dyDescent="0.25">
      <c r="A979" s="5" t="str">
        <f>IF(Marktlokationen!A978&lt;&gt;"",Marktlokationen!A978,"")</f>
        <v/>
      </c>
      <c r="B979" s="33"/>
      <c r="C979" s="17" t="str">
        <f>IF('Selbsterklärung Mo-Fr'!C979&lt;&gt;"",'Selbsterklärung Mo-Fr'!C979,"")</f>
        <v/>
      </c>
      <c r="D979" s="17" t="str">
        <f>IF('Selbsterklärung Mo-Fr'!D979&lt;&gt;"",'Selbsterklärung Mo-Fr'!D979,"")</f>
        <v/>
      </c>
      <c r="E979" s="33"/>
      <c r="F979" s="33"/>
      <c r="G979" s="2" t="str">
        <f>IF(B979&lt;&gt;"",MAX(0,B979-E979-F979)-(MAX(0,(B979-E979-F979))*(MAX(0,Stammdaten!$C$28-MAX(C979,D979))))+E979+F979,"")</f>
        <v/>
      </c>
      <c r="H979" s="33"/>
      <c r="I979" s="33"/>
      <c r="J979" s="2" t="str">
        <f t="shared" si="31"/>
        <v/>
      </c>
      <c r="K979" s="33"/>
      <c r="L979" s="2" t="str">
        <f t="shared" si="30"/>
        <v/>
      </c>
      <c r="M979" s="33"/>
    </row>
    <row r="980" spans="1:13" x14ac:dyDescent="0.25">
      <c r="A980" s="5" t="str">
        <f>IF(Marktlokationen!A979&lt;&gt;"",Marktlokationen!A979,"")</f>
        <v/>
      </c>
      <c r="B980" s="33"/>
      <c r="C980" s="17" t="str">
        <f>IF('Selbsterklärung Mo-Fr'!C980&lt;&gt;"",'Selbsterklärung Mo-Fr'!C980,"")</f>
        <v/>
      </c>
      <c r="D980" s="17" t="str">
        <f>IF('Selbsterklärung Mo-Fr'!D980&lt;&gt;"",'Selbsterklärung Mo-Fr'!D980,"")</f>
        <v/>
      </c>
      <c r="E980" s="33"/>
      <c r="F980" s="33"/>
      <c r="G980" s="2" t="str">
        <f>IF(B980&lt;&gt;"",MAX(0,B980-E980-F980)-(MAX(0,(B980-E980-F980))*(MAX(0,Stammdaten!$C$28-MAX(C980,D980))))+E980+F980,"")</f>
        <v/>
      </c>
      <c r="H980" s="33"/>
      <c r="I980" s="33"/>
      <c r="J980" s="2" t="str">
        <f t="shared" si="31"/>
        <v/>
      </c>
      <c r="K980" s="33"/>
      <c r="L980" s="2" t="str">
        <f t="shared" si="30"/>
        <v/>
      </c>
      <c r="M980" s="33"/>
    </row>
    <row r="981" spans="1:13" x14ac:dyDescent="0.25">
      <c r="A981" s="5" t="str">
        <f>IF(Marktlokationen!A980&lt;&gt;"",Marktlokationen!A980,"")</f>
        <v/>
      </c>
      <c r="B981" s="33"/>
      <c r="C981" s="17" t="str">
        <f>IF('Selbsterklärung Mo-Fr'!C981&lt;&gt;"",'Selbsterklärung Mo-Fr'!C981,"")</f>
        <v/>
      </c>
      <c r="D981" s="17" t="str">
        <f>IF('Selbsterklärung Mo-Fr'!D981&lt;&gt;"",'Selbsterklärung Mo-Fr'!D981,"")</f>
        <v/>
      </c>
      <c r="E981" s="33"/>
      <c r="F981" s="33"/>
      <c r="G981" s="2" t="str">
        <f>IF(B981&lt;&gt;"",MAX(0,B981-E981-F981)-(MAX(0,(B981-E981-F981))*(MAX(0,Stammdaten!$C$28-MAX(C981,D981))))+E981+F981,"")</f>
        <v/>
      </c>
      <c r="H981" s="33"/>
      <c r="I981" s="33"/>
      <c r="J981" s="2" t="str">
        <f t="shared" si="31"/>
        <v/>
      </c>
      <c r="K981" s="33"/>
      <c r="L981" s="2" t="str">
        <f t="shared" si="30"/>
        <v/>
      </c>
      <c r="M981" s="33"/>
    </row>
    <row r="982" spans="1:13" x14ac:dyDescent="0.25">
      <c r="A982" s="5" t="str">
        <f>IF(Marktlokationen!A981&lt;&gt;"",Marktlokationen!A981,"")</f>
        <v/>
      </c>
      <c r="B982" s="33"/>
      <c r="C982" s="17" t="str">
        <f>IF('Selbsterklärung Mo-Fr'!C982&lt;&gt;"",'Selbsterklärung Mo-Fr'!C982,"")</f>
        <v/>
      </c>
      <c r="D982" s="17" t="str">
        <f>IF('Selbsterklärung Mo-Fr'!D982&lt;&gt;"",'Selbsterklärung Mo-Fr'!D982,"")</f>
        <v/>
      </c>
      <c r="E982" s="33"/>
      <c r="F982" s="33"/>
      <c r="G982" s="2" t="str">
        <f>IF(B982&lt;&gt;"",MAX(0,B982-E982-F982)-(MAX(0,(B982-E982-F982))*(MAX(0,Stammdaten!$C$28-MAX(C982,D982))))+E982+F982,"")</f>
        <v/>
      </c>
      <c r="H982" s="33"/>
      <c r="I982" s="33"/>
      <c r="J982" s="2" t="str">
        <f t="shared" si="31"/>
        <v/>
      </c>
      <c r="K982" s="33"/>
      <c r="L982" s="2" t="str">
        <f t="shared" si="30"/>
        <v/>
      </c>
      <c r="M982" s="33"/>
    </row>
    <row r="983" spans="1:13" x14ac:dyDescent="0.25">
      <c r="A983" s="5" t="str">
        <f>IF(Marktlokationen!A982&lt;&gt;"",Marktlokationen!A982,"")</f>
        <v/>
      </c>
      <c r="B983" s="33"/>
      <c r="C983" s="17" t="str">
        <f>IF('Selbsterklärung Mo-Fr'!C983&lt;&gt;"",'Selbsterklärung Mo-Fr'!C983,"")</f>
        <v/>
      </c>
      <c r="D983" s="17" t="str">
        <f>IF('Selbsterklärung Mo-Fr'!D983&lt;&gt;"",'Selbsterklärung Mo-Fr'!D983,"")</f>
        <v/>
      </c>
      <c r="E983" s="33"/>
      <c r="F983" s="33"/>
      <c r="G983" s="2" t="str">
        <f>IF(B983&lt;&gt;"",MAX(0,B983-E983-F983)-(MAX(0,(B983-E983-F983))*(MAX(0,Stammdaten!$C$28-MAX(C983,D983))))+E983+F983,"")</f>
        <v/>
      </c>
      <c r="H983" s="33"/>
      <c r="I983" s="33"/>
      <c r="J983" s="2" t="str">
        <f t="shared" si="31"/>
        <v/>
      </c>
      <c r="K983" s="33"/>
      <c r="L983" s="2" t="str">
        <f t="shared" si="30"/>
        <v/>
      </c>
      <c r="M983" s="33"/>
    </row>
    <row r="984" spans="1:13" x14ac:dyDescent="0.25">
      <c r="A984" s="5" t="str">
        <f>IF(Marktlokationen!A983&lt;&gt;"",Marktlokationen!A983,"")</f>
        <v/>
      </c>
      <c r="B984" s="33"/>
      <c r="C984" s="17" t="str">
        <f>IF('Selbsterklärung Mo-Fr'!C984&lt;&gt;"",'Selbsterklärung Mo-Fr'!C984,"")</f>
        <v/>
      </c>
      <c r="D984" s="17" t="str">
        <f>IF('Selbsterklärung Mo-Fr'!D984&lt;&gt;"",'Selbsterklärung Mo-Fr'!D984,"")</f>
        <v/>
      </c>
      <c r="E984" s="33"/>
      <c r="F984" s="33"/>
      <c r="G984" s="2" t="str">
        <f>IF(B984&lt;&gt;"",MAX(0,B984-E984-F984)-(MAX(0,(B984-E984-F984))*(MAX(0,Stammdaten!$C$28-MAX(C984,D984))))+E984+F984,"")</f>
        <v/>
      </c>
      <c r="H984" s="33"/>
      <c r="I984" s="33"/>
      <c r="J984" s="2" t="str">
        <f t="shared" si="31"/>
        <v/>
      </c>
      <c r="K984" s="33"/>
      <c r="L984" s="2" t="str">
        <f t="shared" si="30"/>
        <v/>
      </c>
      <c r="M984" s="33"/>
    </row>
    <row r="985" spans="1:13" x14ac:dyDescent="0.25">
      <c r="A985" s="5" t="str">
        <f>IF(Marktlokationen!A984&lt;&gt;"",Marktlokationen!A984,"")</f>
        <v/>
      </c>
      <c r="B985" s="33"/>
      <c r="C985" s="17" t="str">
        <f>IF('Selbsterklärung Mo-Fr'!C985&lt;&gt;"",'Selbsterklärung Mo-Fr'!C985,"")</f>
        <v/>
      </c>
      <c r="D985" s="17" t="str">
        <f>IF('Selbsterklärung Mo-Fr'!D985&lt;&gt;"",'Selbsterklärung Mo-Fr'!D985,"")</f>
        <v/>
      </c>
      <c r="E985" s="33"/>
      <c r="F985" s="33"/>
      <c r="G985" s="2" t="str">
        <f>IF(B985&lt;&gt;"",MAX(0,B985-E985-F985)-(MAX(0,(B985-E985-F985))*(MAX(0,Stammdaten!$C$28-MAX(C985,D985))))+E985+F985,"")</f>
        <v/>
      </c>
      <c r="H985" s="33"/>
      <c r="I985" s="33"/>
      <c r="J985" s="2" t="str">
        <f t="shared" si="31"/>
        <v/>
      </c>
      <c r="K985" s="33"/>
      <c r="L985" s="2" t="str">
        <f t="shared" si="30"/>
        <v/>
      </c>
      <c r="M985" s="33"/>
    </row>
    <row r="986" spans="1:13" x14ac:dyDescent="0.25">
      <c r="A986" s="5" t="str">
        <f>IF(Marktlokationen!A985&lt;&gt;"",Marktlokationen!A985,"")</f>
        <v/>
      </c>
      <c r="B986" s="33"/>
      <c r="C986" s="17" t="str">
        <f>IF('Selbsterklärung Mo-Fr'!C986&lt;&gt;"",'Selbsterklärung Mo-Fr'!C986,"")</f>
        <v/>
      </c>
      <c r="D986" s="17" t="str">
        <f>IF('Selbsterklärung Mo-Fr'!D986&lt;&gt;"",'Selbsterklärung Mo-Fr'!D986,"")</f>
        <v/>
      </c>
      <c r="E986" s="33"/>
      <c r="F986" s="33"/>
      <c r="G986" s="2" t="str">
        <f>IF(B986&lt;&gt;"",MAX(0,B986-E986-F986)-(MAX(0,(B986-E986-F986))*(MAX(0,Stammdaten!$C$28-MAX(C986,D986))))+E986+F986,"")</f>
        <v/>
      </c>
      <c r="H986" s="33"/>
      <c r="I986" s="33"/>
      <c r="J986" s="2" t="str">
        <f t="shared" si="31"/>
        <v/>
      </c>
      <c r="K986" s="33"/>
      <c r="L986" s="2" t="str">
        <f t="shared" si="30"/>
        <v/>
      </c>
      <c r="M986" s="33"/>
    </row>
    <row r="987" spans="1:13" x14ac:dyDescent="0.25">
      <c r="A987" s="5" t="str">
        <f>IF(Marktlokationen!A986&lt;&gt;"",Marktlokationen!A986,"")</f>
        <v/>
      </c>
      <c r="B987" s="33"/>
      <c r="C987" s="17" t="str">
        <f>IF('Selbsterklärung Mo-Fr'!C987&lt;&gt;"",'Selbsterklärung Mo-Fr'!C987,"")</f>
        <v/>
      </c>
      <c r="D987" s="17" t="str">
        <f>IF('Selbsterklärung Mo-Fr'!D987&lt;&gt;"",'Selbsterklärung Mo-Fr'!D987,"")</f>
        <v/>
      </c>
      <c r="E987" s="33"/>
      <c r="F987" s="33"/>
      <c r="G987" s="2" t="str">
        <f>IF(B987&lt;&gt;"",MAX(0,B987-E987-F987)-(MAX(0,(B987-E987-F987))*(MAX(0,Stammdaten!$C$28-MAX(C987,D987))))+E987+F987,"")</f>
        <v/>
      </c>
      <c r="H987" s="33"/>
      <c r="I987" s="33"/>
      <c r="J987" s="2" t="str">
        <f t="shared" si="31"/>
        <v/>
      </c>
      <c r="K987" s="33"/>
      <c r="L987" s="2" t="str">
        <f t="shared" si="30"/>
        <v/>
      </c>
      <c r="M987" s="33"/>
    </row>
    <row r="988" spans="1:13" x14ac:dyDescent="0.25">
      <c r="A988" s="5" t="str">
        <f>IF(Marktlokationen!A987&lt;&gt;"",Marktlokationen!A987,"")</f>
        <v/>
      </c>
      <c r="B988" s="33"/>
      <c r="C988" s="17" t="str">
        <f>IF('Selbsterklärung Mo-Fr'!C988&lt;&gt;"",'Selbsterklärung Mo-Fr'!C988,"")</f>
        <v/>
      </c>
      <c r="D988" s="17" t="str">
        <f>IF('Selbsterklärung Mo-Fr'!D988&lt;&gt;"",'Selbsterklärung Mo-Fr'!D988,"")</f>
        <v/>
      </c>
      <c r="E988" s="33"/>
      <c r="F988" s="33"/>
      <c r="G988" s="2" t="str">
        <f>IF(B988&lt;&gt;"",MAX(0,B988-E988-F988)-(MAX(0,(B988-E988-F988))*(MAX(0,Stammdaten!$C$28-MAX(C988,D988))))+E988+F988,"")</f>
        <v/>
      </c>
      <c r="H988" s="33"/>
      <c r="I988" s="33"/>
      <c r="J988" s="2" t="str">
        <f t="shared" si="31"/>
        <v/>
      </c>
      <c r="K988" s="33"/>
      <c r="L988" s="2" t="str">
        <f t="shared" si="30"/>
        <v/>
      </c>
      <c r="M988" s="33"/>
    </row>
    <row r="989" spans="1:13" x14ac:dyDescent="0.25">
      <c r="A989" s="5" t="str">
        <f>IF(Marktlokationen!A988&lt;&gt;"",Marktlokationen!A988,"")</f>
        <v/>
      </c>
      <c r="B989" s="33"/>
      <c r="C989" s="17" t="str">
        <f>IF('Selbsterklärung Mo-Fr'!C989&lt;&gt;"",'Selbsterklärung Mo-Fr'!C989,"")</f>
        <v/>
      </c>
      <c r="D989" s="17" t="str">
        <f>IF('Selbsterklärung Mo-Fr'!D989&lt;&gt;"",'Selbsterklärung Mo-Fr'!D989,"")</f>
        <v/>
      </c>
      <c r="E989" s="33"/>
      <c r="F989" s="33"/>
      <c r="G989" s="2" t="str">
        <f>IF(B989&lt;&gt;"",MAX(0,B989-E989-F989)-(MAX(0,(B989-E989-F989))*(MAX(0,Stammdaten!$C$28-MAX(C989,D989))))+E989+F989,"")</f>
        <v/>
      </c>
      <c r="H989" s="33"/>
      <c r="I989" s="33"/>
      <c r="J989" s="2" t="str">
        <f t="shared" si="31"/>
        <v/>
      </c>
      <c r="K989" s="33"/>
      <c r="L989" s="2" t="str">
        <f t="shared" si="30"/>
        <v/>
      </c>
      <c r="M989" s="33"/>
    </row>
    <row r="990" spans="1:13" x14ac:dyDescent="0.25">
      <c r="A990" s="5" t="str">
        <f>IF(Marktlokationen!A989&lt;&gt;"",Marktlokationen!A989,"")</f>
        <v/>
      </c>
      <c r="B990" s="33"/>
      <c r="C990" s="17" t="str">
        <f>IF('Selbsterklärung Mo-Fr'!C990&lt;&gt;"",'Selbsterklärung Mo-Fr'!C990,"")</f>
        <v/>
      </c>
      <c r="D990" s="17" t="str">
        <f>IF('Selbsterklärung Mo-Fr'!D990&lt;&gt;"",'Selbsterklärung Mo-Fr'!D990,"")</f>
        <v/>
      </c>
      <c r="E990" s="33"/>
      <c r="F990" s="33"/>
      <c r="G990" s="2" t="str">
        <f>IF(B990&lt;&gt;"",MAX(0,B990-E990-F990)-(MAX(0,(B990-E990-F990))*(MAX(0,Stammdaten!$C$28-MAX(C990,D990))))+E990+F990,"")</f>
        <v/>
      </c>
      <c r="H990" s="33"/>
      <c r="I990" s="33"/>
      <c r="J990" s="2" t="str">
        <f t="shared" si="31"/>
        <v/>
      </c>
      <c r="K990" s="33"/>
      <c r="L990" s="2" t="str">
        <f t="shared" si="30"/>
        <v/>
      </c>
      <c r="M990" s="33"/>
    </row>
    <row r="991" spans="1:13" x14ac:dyDescent="0.25">
      <c r="A991" s="5" t="str">
        <f>IF(Marktlokationen!A990&lt;&gt;"",Marktlokationen!A990,"")</f>
        <v/>
      </c>
      <c r="B991" s="33"/>
      <c r="C991" s="17" t="str">
        <f>IF('Selbsterklärung Mo-Fr'!C991&lt;&gt;"",'Selbsterklärung Mo-Fr'!C991,"")</f>
        <v/>
      </c>
      <c r="D991" s="17" t="str">
        <f>IF('Selbsterklärung Mo-Fr'!D991&lt;&gt;"",'Selbsterklärung Mo-Fr'!D991,"")</f>
        <v/>
      </c>
      <c r="E991" s="33"/>
      <c r="F991" s="33"/>
      <c r="G991" s="2" t="str">
        <f>IF(B991&lt;&gt;"",MAX(0,B991-E991-F991)-(MAX(0,(B991-E991-F991))*(MAX(0,Stammdaten!$C$28-MAX(C991,D991))))+E991+F991,"")</f>
        <v/>
      </c>
      <c r="H991" s="33"/>
      <c r="I991" s="33"/>
      <c r="J991" s="2" t="str">
        <f t="shared" si="31"/>
        <v/>
      </c>
      <c r="K991" s="33"/>
      <c r="L991" s="2" t="str">
        <f t="shared" si="30"/>
        <v/>
      </c>
      <c r="M991" s="33"/>
    </row>
    <row r="992" spans="1:13" x14ac:dyDescent="0.25">
      <c r="A992" s="5" t="str">
        <f>IF(Marktlokationen!A991&lt;&gt;"",Marktlokationen!A991,"")</f>
        <v/>
      </c>
      <c r="B992" s="33"/>
      <c r="C992" s="17" t="str">
        <f>IF('Selbsterklärung Mo-Fr'!C992&lt;&gt;"",'Selbsterklärung Mo-Fr'!C992,"")</f>
        <v/>
      </c>
      <c r="D992" s="17" t="str">
        <f>IF('Selbsterklärung Mo-Fr'!D992&lt;&gt;"",'Selbsterklärung Mo-Fr'!D992,"")</f>
        <v/>
      </c>
      <c r="E992" s="33"/>
      <c r="F992" s="33"/>
      <c r="G992" s="2" t="str">
        <f>IF(B992&lt;&gt;"",MAX(0,B992-E992-F992)-(MAX(0,(B992-E992-F992))*(MAX(0,Stammdaten!$C$28-MAX(C992,D992))))+E992+F992,"")</f>
        <v/>
      </c>
      <c r="H992" s="33"/>
      <c r="I992" s="33"/>
      <c r="J992" s="2" t="str">
        <f t="shared" si="31"/>
        <v/>
      </c>
      <c r="K992" s="33"/>
      <c r="L992" s="2" t="str">
        <f t="shared" si="30"/>
        <v/>
      </c>
      <c r="M992" s="33"/>
    </row>
    <row r="993" spans="1:13" x14ac:dyDescent="0.25">
      <c r="A993" s="5" t="str">
        <f>IF(Marktlokationen!A992&lt;&gt;"",Marktlokationen!A992,"")</f>
        <v/>
      </c>
      <c r="B993" s="33"/>
      <c r="C993" s="17" t="str">
        <f>IF('Selbsterklärung Mo-Fr'!C993&lt;&gt;"",'Selbsterklärung Mo-Fr'!C993,"")</f>
        <v/>
      </c>
      <c r="D993" s="17" t="str">
        <f>IF('Selbsterklärung Mo-Fr'!D993&lt;&gt;"",'Selbsterklärung Mo-Fr'!D993,"")</f>
        <v/>
      </c>
      <c r="E993" s="33"/>
      <c r="F993" s="33"/>
      <c r="G993" s="2" t="str">
        <f>IF(B993&lt;&gt;"",MAX(0,B993-E993-F993)-(MAX(0,(B993-E993-F993))*(MAX(0,Stammdaten!$C$28-MAX(C993,D993))))+E993+F993,"")</f>
        <v/>
      </c>
      <c r="H993" s="33"/>
      <c r="I993" s="33"/>
      <c r="J993" s="2" t="str">
        <f t="shared" si="31"/>
        <v/>
      </c>
      <c r="K993" s="33"/>
      <c r="L993" s="2" t="str">
        <f t="shared" si="30"/>
        <v/>
      </c>
      <c r="M993" s="33"/>
    </row>
    <row r="994" spans="1:13" x14ac:dyDescent="0.25">
      <c r="A994" s="5" t="str">
        <f>IF(Marktlokationen!A993&lt;&gt;"",Marktlokationen!A993,"")</f>
        <v/>
      </c>
      <c r="B994" s="33"/>
      <c r="C994" s="17" t="str">
        <f>IF('Selbsterklärung Mo-Fr'!C994&lt;&gt;"",'Selbsterklärung Mo-Fr'!C994,"")</f>
        <v/>
      </c>
      <c r="D994" s="17" t="str">
        <f>IF('Selbsterklärung Mo-Fr'!D994&lt;&gt;"",'Selbsterklärung Mo-Fr'!D994,"")</f>
        <v/>
      </c>
      <c r="E994" s="33"/>
      <c r="F994" s="33"/>
      <c r="G994" s="2" t="str">
        <f>IF(B994&lt;&gt;"",MAX(0,B994-E994-F994)-(MAX(0,(B994-E994-F994))*(MAX(0,Stammdaten!$C$28-MAX(C994,D994))))+E994+F994,"")</f>
        <v/>
      </c>
      <c r="H994" s="33"/>
      <c r="I994" s="33"/>
      <c r="J994" s="2" t="str">
        <f t="shared" si="31"/>
        <v/>
      </c>
      <c r="K994" s="33"/>
      <c r="L994" s="2" t="str">
        <f t="shared" si="30"/>
        <v/>
      </c>
      <c r="M994" s="33"/>
    </row>
    <row r="995" spans="1:13" x14ac:dyDescent="0.25">
      <c r="A995" s="5" t="str">
        <f>IF(Marktlokationen!A994&lt;&gt;"",Marktlokationen!A994,"")</f>
        <v/>
      </c>
      <c r="B995" s="33"/>
      <c r="C995" s="17" t="str">
        <f>IF('Selbsterklärung Mo-Fr'!C995&lt;&gt;"",'Selbsterklärung Mo-Fr'!C995,"")</f>
        <v/>
      </c>
      <c r="D995" s="17" t="str">
        <f>IF('Selbsterklärung Mo-Fr'!D995&lt;&gt;"",'Selbsterklärung Mo-Fr'!D995,"")</f>
        <v/>
      </c>
      <c r="E995" s="33"/>
      <c r="F995" s="33"/>
      <c r="G995" s="2" t="str">
        <f>IF(B995&lt;&gt;"",MAX(0,B995-E995-F995)-(MAX(0,(B995-E995-F995))*(MAX(0,Stammdaten!$C$28-MAX(C995,D995))))+E995+F995,"")</f>
        <v/>
      </c>
      <c r="H995" s="33"/>
      <c r="I995" s="33"/>
      <c r="J995" s="2" t="str">
        <f t="shared" si="31"/>
        <v/>
      </c>
      <c r="K995" s="33"/>
      <c r="L995" s="2" t="str">
        <f t="shared" si="30"/>
        <v/>
      </c>
      <c r="M995" s="33"/>
    </row>
    <row r="996" spans="1:13" x14ac:dyDescent="0.25">
      <c r="A996" s="5" t="str">
        <f>IF(Marktlokationen!A995&lt;&gt;"",Marktlokationen!A995,"")</f>
        <v/>
      </c>
      <c r="B996" s="33"/>
      <c r="C996" s="17" t="str">
        <f>IF('Selbsterklärung Mo-Fr'!C996&lt;&gt;"",'Selbsterklärung Mo-Fr'!C996,"")</f>
        <v/>
      </c>
      <c r="D996" s="17" t="str">
        <f>IF('Selbsterklärung Mo-Fr'!D996&lt;&gt;"",'Selbsterklärung Mo-Fr'!D996,"")</f>
        <v/>
      </c>
      <c r="E996" s="33"/>
      <c r="F996" s="33"/>
      <c r="G996" s="2" t="str">
        <f>IF(B996&lt;&gt;"",MAX(0,B996-E996-F996)-(MAX(0,(B996-E996-F996))*(MAX(0,Stammdaten!$C$28-MAX(C996,D996))))+E996+F996,"")</f>
        <v/>
      </c>
      <c r="H996" s="33"/>
      <c r="I996" s="33"/>
      <c r="J996" s="2" t="str">
        <f t="shared" si="31"/>
        <v/>
      </c>
      <c r="K996" s="33"/>
      <c r="L996" s="2" t="str">
        <f t="shared" si="30"/>
        <v/>
      </c>
      <c r="M996" s="33"/>
    </row>
    <row r="997" spans="1:13" x14ac:dyDescent="0.25">
      <c r="A997" s="5" t="str">
        <f>IF(Marktlokationen!A996&lt;&gt;"",Marktlokationen!A996,"")</f>
        <v/>
      </c>
      <c r="B997" s="33"/>
      <c r="C997" s="17" t="str">
        <f>IF('Selbsterklärung Mo-Fr'!C997&lt;&gt;"",'Selbsterklärung Mo-Fr'!C997,"")</f>
        <v/>
      </c>
      <c r="D997" s="17" t="str">
        <f>IF('Selbsterklärung Mo-Fr'!D997&lt;&gt;"",'Selbsterklärung Mo-Fr'!D997,"")</f>
        <v/>
      </c>
      <c r="E997" s="33"/>
      <c r="F997" s="33"/>
      <c r="G997" s="2" t="str">
        <f>IF(B997&lt;&gt;"",MAX(0,B997-E997-F997)-(MAX(0,(B997-E997-F997))*(MAX(0,Stammdaten!$C$28-MAX(C997,D997))))+E997+F997,"")</f>
        <v/>
      </c>
      <c r="H997" s="33"/>
      <c r="I997" s="33"/>
      <c r="J997" s="2" t="str">
        <f t="shared" si="31"/>
        <v/>
      </c>
      <c r="K997" s="33"/>
      <c r="L997" s="2" t="str">
        <f t="shared" si="30"/>
        <v/>
      </c>
      <c r="M997" s="33"/>
    </row>
    <row r="998" spans="1:13" x14ac:dyDescent="0.25">
      <c r="A998" s="5" t="str">
        <f>IF(Marktlokationen!A997&lt;&gt;"",Marktlokationen!A997,"")</f>
        <v/>
      </c>
      <c r="B998" s="33"/>
      <c r="C998" s="17" t="str">
        <f>IF('Selbsterklärung Mo-Fr'!C998&lt;&gt;"",'Selbsterklärung Mo-Fr'!C998,"")</f>
        <v/>
      </c>
      <c r="D998" s="17" t="str">
        <f>IF('Selbsterklärung Mo-Fr'!D998&lt;&gt;"",'Selbsterklärung Mo-Fr'!D998,"")</f>
        <v/>
      </c>
      <c r="E998" s="33"/>
      <c r="F998" s="33"/>
      <c r="G998" s="2" t="str">
        <f>IF(B998&lt;&gt;"",MAX(0,B998-E998-F998)-(MAX(0,(B998-E998-F998))*(MAX(0,Stammdaten!$C$28-MAX(C998,D998))))+E998+F998,"")</f>
        <v/>
      </c>
      <c r="H998" s="33"/>
      <c r="I998" s="33"/>
      <c r="J998" s="2" t="str">
        <f t="shared" si="31"/>
        <v/>
      </c>
      <c r="K998" s="33"/>
      <c r="L998" s="2" t="str">
        <f t="shared" si="30"/>
        <v/>
      </c>
      <c r="M998" s="33"/>
    </row>
    <row r="999" spans="1:13" x14ac:dyDescent="0.25">
      <c r="A999" s="5" t="str">
        <f>IF(Marktlokationen!A998&lt;&gt;"",Marktlokationen!A998,"")</f>
        <v/>
      </c>
      <c r="B999" s="33"/>
      <c r="C999" s="17" t="str">
        <f>IF('Selbsterklärung Mo-Fr'!C999&lt;&gt;"",'Selbsterklärung Mo-Fr'!C999,"")</f>
        <v/>
      </c>
      <c r="D999" s="17" t="str">
        <f>IF('Selbsterklärung Mo-Fr'!D999&lt;&gt;"",'Selbsterklärung Mo-Fr'!D999,"")</f>
        <v/>
      </c>
      <c r="E999" s="33"/>
      <c r="F999" s="33"/>
      <c r="G999" s="2" t="str">
        <f>IF(B999&lt;&gt;"",MAX(0,B999-E999-F999)-(MAX(0,(B999-E999-F999))*(MAX(0,Stammdaten!$C$28-MAX(C999,D999))))+E999+F999,"")</f>
        <v/>
      </c>
      <c r="H999" s="33"/>
      <c r="I999" s="33"/>
      <c r="J999" s="2" t="str">
        <f t="shared" si="31"/>
        <v/>
      </c>
      <c r="K999" s="33"/>
      <c r="L999" s="2" t="str">
        <f t="shared" si="30"/>
        <v/>
      </c>
      <c r="M999" s="33"/>
    </row>
    <row r="1000" spans="1:13" x14ac:dyDescent="0.25">
      <c r="A1000" s="5" t="str">
        <f>IF(Marktlokationen!A999&lt;&gt;"",Marktlokationen!A999,"")</f>
        <v/>
      </c>
      <c r="B1000" s="33"/>
      <c r="C1000" s="17" t="str">
        <f>IF('Selbsterklärung Mo-Fr'!C1000&lt;&gt;"",'Selbsterklärung Mo-Fr'!C1000,"")</f>
        <v/>
      </c>
      <c r="D1000" s="17" t="str">
        <f>IF('Selbsterklärung Mo-Fr'!D1000&lt;&gt;"",'Selbsterklärung Mo-Fr'!D1000,"")</f>
        <v/>
      </c>
      <c r="E1000" s="33"/>
      <c r="F1000" s="33"/>
      <c r="G1000" s="2" t="str">
        <f>IF(B1000&lt;&gt;"",MAX(0,B1000-E1000-F1000)-(MAX(0,(B1000-E1000-F1000))*(MAX(0,Stammdaten!$C$28-MAX(C1000,D1000))))+E1000+F1000,"")</f>
        <v/>
      </c>
      <c r="H1000" s="33"/>
      <c r="I1000" s="33"/>
      <c r="J1000" s="2" t="str">
        <f t="shared" si="31"/>
        <v/>
      </c>
      <c r="K1000" s="33"/>
      <c r="L1000" s="2" t="str">
        <f t="shared" si="30"/>
        <v/>
      </c>
      <c r="M1000" s="33"/>
    </row>
    <row r="1001" spans="1:13" x14ac:dyDescent="0.25">
      <c r="A1001" s="5" t="str">
        <f>IF(Marktlokationen!A1000&lt;&gt;"",Marktlokationen!A1000,"")</f>
        <v/>
      </c>
      <c r="B1001" s="33"/>
      <c r="C1001" s="17" t="str">
        <f>IF('Selbsterklärung Mo-Fr'!C1001&lt;&gt;"",'Selbsterklärung Mo-Fr'!C1001,"")</f>
        <v/>
      </c>
      <c r="D1001" s="17" t="str">
        <f>IF('Selbsterklärung Mo-Fr'!D1001&lt;&gt;"",'Selbsterklärung Mo-Fr'!D1001,"")</f>
        <v/>
      </c>
      <c r="E1001" s="33"/>
      <c r="F1001" s="33"/>
      <c r="G1001" s="2" t="str">
        <f>IF(B1001&lt;&gt;"",MAX(0,B1001-E1001-F1001)-(MAX(0,(B1001-E1001-F1001))*(MAX(0,Stammdaten!$C$28-MAX(C1001,D1001))))+E1001+F1001,"")</f>
        <v/>
      </c>
      <c r="H1001" s="33"/>
      <c r="I1001" s="33"/>
      <c r="J1001" s="2" t="str">
        <f t="shared" si="31"/>
        <v/>
      </c>
      <c r="K1001" s="33"/>
      <c r="L1001" s="2" t="str">
        <f t="shared" si="30"/>
        <v/>
      </c>
      <c r="M1001" s="33"/>
    </row>
    <row r="1002" spans="1:13" x14ac:dyDescent="0.25">
      <c r="A1002" s="5" t="str">
        <f>IF(Marktlokationen!A1001&lt;&gt;"",Marktlokationen!A1001,"")</f>
        <v/>
      </c>
      <c r="B1002" s="33"/>
      <c r="C1002" s="17" t="str">
        <f>IF('Selbsterklärung Mo-Fr'!C1002&lt;&gt;"",'Selbsterklärung Mo-Fr'!C1002,"")</f>
        <v/>
      </c>
      <c r="D1002" s="17" t="str">
        <f>IF('Selbsterklärung Mo-Fr'!D1002&lt;&gt;"",'Selbsterklärung Mo-Fr'!D1002,"")</f>
        <v/>
      </c>
      <c r="E1002" s="33"/>
      <c r="F1002" s="33"/>
      <c r="G1002" s="2" t="str">
        <f>IF(B1002&lt;&gt;"",MAX(0,B1002-E1002-F1002)-(MAX(0,(B1002-E1002-F1002))*(MAX(0,Stammdaten!$C$28-MAX(C1002,D1002))))+E1002+F1002,"")</f>
        <v/>
      </c>
      <c r="H1002" s="33"/>
      <c r="I1002" s="33"/>
      <c r="J1002" s="2" t="str">
        <f t="shared" si="31"/>
        <v/>
      </c>
      <c r="K1002" s="33"/>
      <c r="L1002" s="2" t="str">
        <f t="shared" si="30"/>
        <v/>
      </c>
      <c r="M1002" s="33"/>
    </row>
  </sheetData>
  <sheetProtection algorithmName="SHA-512" hashValue="bsI+UwzchNr2sDQ4e7G8xMkH4geudnUJS+Hej098Jia/AUOaC6kftUVQTtL5CxEhLsFmelJaMbCDfxrlY7QBkw==" saltValue="MYPzL+EA9Q+nWELDMhxAHg==" spinCount="100000" sheet="1" objects="1" scenarios="1"/>
  <mergeCells count="1">
    <mergeCell ref="A1:M1"/>
  </mergeCells>
  <conditionalFormatting sqref="B3:B1002 E3:F3 H3:M3 D4:M1002">
    <cfRule type="expression" dxfId="38" priority="12">
      <formula>INDIRECT("Marktlokationen!C"&amp;ROW()-1,TRUE)="Ja"</formula>
    </cfRule>
    <cfRule type="expression" dxfId="37" priority="13">
      <formula>INDIRECT("Marktlokationen!B"&amp;ROW()-1,TRUE)="Ja"</formula>
    </cfRule>
  </conditionalFormatting>
  <conditionalFormatting sqref="I3:I1002">
    <cfRule type="expression" dxfId="36" priority="11">
      <formula>OR(H3="Nein",H3="")</formula>
    </cfRule>
  </conditionalFormatting>
  <conditionalFormatting sqref="D3:D1002">
    <cfRule type="expression" dxfId="35" priority="9">
      <formula>INDIRECT("Marktlokationen!C"&amp;ROW()-1,TRUE)="Ja"</formula>
    </cfRule>
    <cfRule type="expression" dxfId="34" priority="10">
      <formula>INDIRECT("Marktlokationen!B"&amp;ROW()-1,TRUE)="Ja"</formula>
    </cfRule>
  </conditionalFormatting>
  <conditionalFormatting sqref="G4:G1002">
    <cfRule type="expression" dxfId="33" priority="7">
      <formula>INDIRECT("Marktlokationen!C"&amp;ROW()-1,TRUE)="Ja"</formula>
    </cfRule>
    <cfRule type="expression" dxfId="32" priority="8">
      <formula>INDIRECT("Marktlokationen!B"&amp;ROW()-1,TRUE)="Ja"</formula>
    </cfRule>
  </conditionalFormatting>
  <conditionalFormatting sqref="C4:C1002">
    <cfRule type="expression" dxfId="31" priority="5">
      <formula>INDIRECT("Marktlokationen!C"&amp;ROW()-1,TRUE)="Ja"</formula>
    </cfRule>
    <cfRule type="expression" dxfId="30" priority="6">
      <formula>INDIRECT("Marktlokationen!B"&amp;ROW()-1,TRUE)="Ja"</formula>
    </cfRule>
  </conditionalFormatting>
  <conditionalFormatting sqref="C3:C1002">
    <cfRule type="expression" dxfId="29" priority="3">
      <formula>INDIRECT("Marktlokationen!C"&amp;ROW()-1,TRUE)="Ja"</formula>
    </cfRule>
    <cfRule type="expression" dxfId="28" priority="4">
      <formula>INDIRECT("Marktlokationen!B"&amp;ROW()-1,TRUE)="Ja"</formula>
    </cfRule>
  </conditionalFormatting>
  <conditionalFormatting sqref="G3:G1002">
    <cfRule type="expression" dxfId="27" priority="1">
      <formula>INDIRECT("Marktlokationen!C"&amp;ROW()-1,TRUE)="Ja"</formula>
    </cfRule>
    <cfRule type="expression" dxfId="26" priority="2">
      <formula>INDIRECT("Marktlokationen!B"&amp;ROW()-1,TRUE)="Ja"</formula>
    </cfRule>
  </conditionalFormatting>
  <dataValidations count="2">
    <dataValidation type="decimal" allowBlank="1" showInputMessage="1" showErrorMessage="1" sqref="K3:K1002" xr:uid="{08A36020-C72F-4A38-A26F-4C187ACEB969}">
      <formula1>-999999999999999000</formula1>
      <formula2>999999999999999000</formula2>
    </dataValidation>
    <dataValidation type="decimal" allowBlank="1" showInputMessage="1" showErrorMessage="1" error="Bitte einen numerischen Wert ≥0 eintragen." sqref="E3:F1002 I3:I1002 B3:B1002" xr:uid="{4D140BB1-CD14-4512-BFCD-31FDFD5EC84B}">
      <formula1>0</formula1>
      <formula2>999999999999999000</formula2>
    </dataValidation>
  </dataValidations>
  <pageMargins left="0.7" right="0.7" top="0.78740157499999996" bottom="0.78740157499999996" header="0.3" footer="0.3"/>
  <pageSetup paperSize="9" orientation="portrait" r:id="rId1"/>
  <tableParts count="1">
    <tablePart r:id="rId2"/>
  </tableParts>
  <extLst>
    <ext xmlns:x14="http://schemas.microsoft.com/office/spreadsheetml/2009/9/main" uri="{CCE6A557-97BC-4b89-ADB6-D9C93CAAB3DF}">
      <x14:dataValidations xmlns:xm="http://schemas.microsoft.com/office/excel/2006/main" count="2">
        <x14:dataValidation type="list" allowBlank="1" showInputMessage="1" showErrorMessage="1" xr:uid="{4F46FA76-84B1-49CD-9111-EF999E15063E}">
          <x14:formula1>
            <xm:f>Listen!$C$2:$C$3</xm:f>
          </x14:formula1>
          <xm:sqref>M3:M1002 H3:H1002</xm:sqref>
        </x14:dataValidation>
        <x14:dataValidation type="custom" allowBlank="1" showInputMessage="1" showErrorMessage="1" xr:uid="{B892B7D3-2E43-4E77-B12E-CEDBE7A21E71}">
          <x14:formula1>
            <xm:f>IF('Selbsterklärung Mo-Fr'!C3&lt;&gt;"",'Selbsterklärung Mo-Fr'!C3,"")</xm:f>
          </x14:formula1>
          <xm:sqref>C3:D1002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720A72-13F0-43EB-A47F-5AA613163418}">
  <dimension ref="A1:F31"/>
  <sheetViews>
    <sheetView workbookViewId="0"/>
  </sheetViews>
  <sheetFormatPr baseColWidth="10" defaultColWidth="0" defaultRowHeight="15" zeroHeight="1" x14ac:dyDescent="0.25"/>
  <cols>
    <col min="1" max="1" width="2.85546875" style="1" customWidth="1"/>
    <col min="2" max="2" width="28.140625" style="1" customWidth="1"/>
    <col min="3" max="3" width="25.7109375" style="1" customWidth="1"/>
    <col min="4" max="4" width="94.42578125" style="1" bestFit="1" customWidth="1"/>
    <col min="5" max="5" width="26.140625" style="1" bestFit="1" customWidth="1"/>
    <col min="6" max="6" width="2.85546875" style="1" customWidth="1"/>
    <col min="7" max="16384" width="11.42578125" style="1" hidden="1"/>
  </cols>
  <sheetData>
    <row r="1" spans="1:6" x14ac:dyDescent="0.25">
      <c r="A1" s="6"/>
      <c r="B1" s="6"/>
      <c r="C1" s="6"/>
      <c r="D1" s="6"/>
      <c r="E1" s="6"/>
      <c r="F1" s="6"/>
    </row>
    <row r="2" spans="1:6" ht="18.75" x14ac:dyDescent="0.25">
      <c r="A2" s="6"/>
      <c r="B2" s="6"/>
      <c r="C2" s="6"/>
      <c r="D2" s="45" t="s">
        <v>69</v>
      </c>
      <c r="E2" s="6"/>
      <c r="F2" s="6"/>
    </row>
    <row r="3" spans="1:6" ht="30" x14ac:dyDescent="0.25">
      <c r="A3" s="6"/>
      <c r="B3" s="6"/>
      <c r="C3" s="9" t="s">
        <v>54</v>
      </c>
      <c r="D3" s="7" t="s">
        <v>36</v>
      </c>
      <c r="E3" s="6"/>
      <c r="F3" s="6"/>
    </row>
    <row r="4" spans="1:6" x14ac:dyDescent="0.25">
      <c r="A4" s="6"/>
      <c r="B4" s="6"/>
      <c r="C4" s="9" t="s">
        <v>11</v>
      </c>
      <c r="D4" s="7" t="s">
        <v>37</v>
      </c>
      <c r="E4" s="6"/>
      <c r="F4" s="6"/>
    </row>
    <row r="5" spans="1:6" ht="30" x14ac:dyDescent="0.25">
      <c r="A5" s="6"/>
      <c r="B5" s="6"/>
      <c r="C5" s="9" t="s">
        <v>7</v>
      </c>
      <c r="D5" s="7" t="s">
        <v>72</v>
      </c>
      <c r="E5" s="6"/>
      <c r="F5" s="6"/>
    </row>
    <row r="6" spans="1:6" ht="75" x14ac:dyDescent="0.25">
      <c r="A6" s="6"/>
      <c r="B6" s="15" t="s">
        <v>111</v>
      </c>
      <c r="C6" s="9" t="s">
        <v>38</v>
      </c>
      <c r="D6" s="7" t="s">
        <v>112</v>
      </c>
      <c r="E6" s="6"/>
      <c r="F6" s="6"/>
    </row>
    <row r="7" spans="1:6" ht="45" x14ac:dyDescent="0.25">
      <c r="A7" s="6"/>
      <c r="B7" s="6"/>
      <c r="C7" s="9" t="s">
        <v>87</v>
      </c>
      <c r="D7" s="7" t="s">
        <v>73</v>
      </c>
      <c r="F7" s="6"/>
    </row>
    <row r="8" spans="1:6" x14ac:dyDescent="0.25">
      <c r="A8" s="6"/>
      <c r="B8" s="6"/>
      <c r="C8" s="6"/>
      <c r="D8" s="6"/>
      <c r="E8" s="6"/>
      <c r="F8" s="6"/>
    </row>
    <row r="9" spans="1:6" ht="18.75" x14ac:dyDescent="0.25">
      <c r="A9" s="6"/>
      <c r="B9" s="10"/>
      <c r="C9" s="10"/>
      <c r="D9" s="45" t="s">
        <v>68</v>
      </c>
      <c r="E9" s="6"/>
      <c r="F9" s="6"/>
    </row>
    <row r="10" spans="1:6" ht="45" x14ac:dyDescent="0.25">
      <c r="A10" s="6"/>
      <c r="B10" s="15" t="s">
        <v>78</v>
      </c>
      <c r="C10" s="9" t="s">
        <v>5</v>
      </c>
      <c r="D10" s="41" t="s">
        <v>63</v>
      </c>
      <c r="E10" s="6"/>
      <c r="F10" s="6"/>
    </row>
    <row r="11" spans="1:6" ht="60" x14ac:dyDescent="0.25">
      <c r="A11" s="6"/>
      <c r="B11" s="15" t="s">
        <v>77</v>
      </c>
      <c r="C11" s="42" t="s">
        <v>93</v>
      </c>
      <c r="D11" s="41" t="s">
        <v>74</v>
      </c>
      <c r="F11" s="6"/>
    </row>
    <row r="12" spans="1:6" ht="75" x14ac:dyDescent="0.25">
      <c r="A12" s="6"/>
      <c r="B12" s="15" t="s">
        <v>76</v>
      </c>
      <c r="C12" s="42" t="s">
        <v>94</v>
      </c>
      <c r="D12" s="41" t="s">
        <v>75</v>
      </c>
      <c r="E12" s="6"/>
      <c r="F12" s="6"/>
    </row>
    <row r="13" spans="1:6" ht="30" x14ac:dyDescent="0.25">
      <c r="A13" s="6"/>
      <c r="B13" s="6"/>
      <c r="C13" s="9" t="s">
        <v>55</v>
      </c>
      <c r="D13" s="41" t="s">
        <v>39</v>
      </c>
      <c r="E13" s="6"/>
      <c r="F13" s="6"/>
    </row>
    <row r="14" spans="1:6" ht="30" x14ac:dyDescent="0.25">
      <c r="A14" s="6"/>
      <c r="B14" s="15" t="s">
        <v>79</v>
      </c>
      <c r="C14" s="9" t="s">
        <v>14</v>
      </c>
      <c r="D14" s="41" t="s">
        <v>95</v>
      </c>
      <c r="E14" s="6"/>
      <c r="F14" s="6"/>
    </row>
    <row r="15" spans="1:6" ht="45" x14ac:dyDescent="0.25">
      <c r="A15" s="6"/>
      <c r="B15" s="15" t="s">
        <v>79</v>
      </c>
      <c r="C15" s="9" t="s">
        <v>3</v>
      </c>
      <c r="D15" s="41" t="s">
        <v>96</v>
      </c>
      <c r="E15" s="6"/>
      <c r="F15" s="6"/>
    </row>
    <row r="16" spans="1:6" x14ac:dyDescent="0.25">
      <c r="A16" s="6"/>
      <c r="B16" s="6"/>
      <c r="C16" s="6"/>
      <c r="D16" s="6"/>
      <c r="E16" s="6"/>
      <c r="F16" s="6"/>
    </row>
    <row r="17" spans="1:6" ht="60" x14ac:dyDescent="0.25">
      <c r="A17" s="6"/>
      <c r="B17" s="6"/>
      <c r="C17" s="9" t="s">
        <v>42</v>
      </c>
      <c r="D17" s="8" t="s">
        <v>97</v>
      </c>
      <c r="F17" s="6"/>
    </row>
    <row r="18" spans="1:6" x14ac:dyDescent="0.25">
      <c r="A18" s="6"/>
      <c r="B18" s="6"/>
      <c r="C18" s="4"/>
      <c r="D18" s="3"/>
      <c r="E18" s="6"/>
      <c r="F18" s="6"/>
    </row>
    <row r="19" spans="1:6" ht="18.75" x14ac:dyDescent="0.25">
      <c r="A19" s="6"/>
      <c r="B19" s="10"/>
      <c r="C19" s="10"/>
      <c r="D19" s="45" t="s">
        <v>57</v>
      </c>
      <c r="E19" s="45" t="s">
        <v>90</v>
      </c>
      <c r="F19" s="6"/>
    </row>
    <row r="20" spans="1:6" ht="30" x14ac:dyDescent="0.25">
      <c r="A20" s="6"/>
      <c r="B20" s="15" t="s">
        <v>43</v>
      </c>
      <c r="C20" s="12" t="s">
        <v>52</v>
      </c>
      <c r="D20" s="11" t="s">
        <v>40</v>
      </c>
      <c r="E20" s="46" t="s">
        <v>59</v>
      </c>
      <c r="F20" s="6"/>
    </row>
    <row r="21" spans="1:6" ht="45" x14ac:dyDescent="0.25">
      <c r="A21" s="6"/>
      <c r="B21" s="15" t="s">
        <v>62</v>
      </c>
      <c r="C21" s="12" t="s">
        <v>117</v>
      </c>
      <c r="D21" s="11" t="s">
        <v>41</v>
      </c>
      <c r="E21" s="47" t="s">
        <v>58</v>
      </c>
      <c r="F21" s="6"/>
    </row>
    <row r="22" spans="1:6" ht="105" x14ac:dyDescent="0.25">
      <c r="A22" s="6"/>
      <c r="B22" s="15" t="s">
        <v>84</v>
      </c>
      <c r="C22" s="12" t="s">
        <v>99</v>
      </c>
      <c r="D22" s="11" t="s">
        <v>81</v>
      </c>
      <c r="E22" s="46" t="s">
        <v>59</v>
      </c>
      <c r="F22" s="6"/>
    </row>
    <row r="23" spans="1:6" ht="105" x14ac:dyDescent="0.25">
      <c r="A23" s="6"/>
      <c r="B23" s="15" t="s">
        <v>85</v>
      </c>
      <c r="C23" s="12" t="s">
        <v>83</v>
      </c>
      <c r="D23" s="11" t="s">
        <v>86</v>
      </c>
      <c r="E23" s="46" t="s">
        <v>59</v>
      </c>
      <c r="F23" s="6"/>
    </row>
    <row r="24" spans="1:6" ht="15.75" x14ac:dyDescent="0.25">
      <c r="A24" s="6"/>
      <c r="B24" s="16"/>
      <c r="C24" s="12" t="s">
        <v>104</v>
      </c>
      <c r="D24" s="13" t="s">
        <v>108</v>
      </c>
      <c r="E24" s="48" t="s">
        <v>59</v>
      </c>
      <c r="F24" s="6"/>
    </row>
    <row r="25" spans="1:6" ht="120" x14ac:dyDescent="0.25">
      <c r="A25" s="6"/>
      <c r="B25" s="15" t="s">
        <v>45</v>
      </c>
      <c r="C25" s="12" t="s">
        <v>105</v>
      </c>
      <c r="D25" s="69" t="s">
        <v>107</v>
      </c>
      <c r="E25" s="71" t="s">
        <v>59</v>
      </c>
      <c r="F25" s="6"/>
    </row>
    <row r="26" spans="1:6" ht="75" x14ac:dyDescent="0.25">
      <c r="A26" s="6"/>
      <c r="B26" s="15" t="s">
        <v>45</v>
      </c>
      <c r="C26" s="12" t="s">
        <v>106</v>
      </c>
      <c r="D26" s="70"/>
      <c r="E26" s="72"/>
      <c r="F26" s="6"/>
    </row>
    <row r="27" spans="1:6" ht="30" x14ac:dyDescent="0.25">
      <c r="A27" s="6"/>
      <c r="B27" s="15" t="s">
        <v>47</v>
      </c>
      <c r="C27" s="12" t="s">
        <v>46</v>
      </c>
      <c r="D27" s="13" t="s">
        <v>53</v>
      </c>
      <c r="E27" s="49" t="s">
        <v>59</v>
      </c>
      <c r="F27" s="6"/>
    </row>
    <row r="28" spans="1:6" ht="60" x14ac:dyDescent="0.25">
      <c r="A28" s="6"/>
      <c r="B28" s="15" t="s">
        <v>44</v>
      </c>
      <c r="C28" s="12" t="s">
        <v>49</v>
      </c>
      <c r="D28" s="11" t="s">
        <v>114</v>
      </c>
      <c r="E28" s="46" t="s">
        <v>59</v>
      </c>
      <c r="F28" s="6"/>
    </row>
    <row r="29" spans="1:6" ht="60" x14ac:dyDescent="0.25">
      <c r="A29" s="6"/>
      <c r="B29" s="16"/>
      <c r="C29" s="12" t="s">
        <v>50</v>
      </c>
      <c r="D29" s="13" t="s">
        <v>61</v>
      </c>
      <c r="E29" s="49" t="s">
        <v>59</v>
      </c>
      <c r="F29" s="6"/>
    </row>
    <row r="30" spans="1:6" ht="60" x14ac:dyDescent="0.25">
      <c r="A30" s="6"/>
      <c r="B30" s="15" t="s">
        <v>48</v>
      </c>
      <c r="C30" s="12" t="s">
        <v>51</v>
      </c>
      <c r="D30" s="11" t="s">
        <v>113</v>
      </c>
      <c r="E30" s="46" t="s">
        <v>59</v>
      </c>
      <c r="F30" s="6"/>
    </row>
    <row r="31" spans="1:6" x14ac:dyDescent="0.25">
      <c r="A31" s="6"/>
      <c r="B31" s="6"/>
      <c r="C31" s="6"/>
      <c r="D31" s="6"/>
      <c r="E31" s="6"/>
      <c r="F31" s="6"/>
    </row>
  </sheetData>
  <sheetProtection algorithmName="SHA-512" hashValue="d1LFW57dmU48k8YT+8QUVjT/cBeTalLorBhpMzTzObpI+8Y9W2WLFyQd5pVtm44d2Q8tMzJ9dEMkfmPYI2WQZA==" saltValue="w7tZsY4IIN5OxssbK8hwDQ==" spinCount="100000" sheet="1" objects="1" scenarios="1"/>
  <mergeCells count="2">
    <mergeCell ref="D25:D26"/>
    <mergeCell ref="E25:E26"/>
  </mergeCell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37577D-DCC1-4C7A-AB5A-1A5FAA9D5AF2}">
  <dimension ref="A1:E18"/>
  <sheetViews>
    <sheetView workbookViewId="0">
      <selection activeCell="N18" sqref="N18"/>
    </sheetView>
  </sheetViews>
  <sheetFormatPr baseColWidth="10" defaultRowHeight="15" x14ac:dyDescent="0.25"/>
  <sheetData>
    <row r="1" spans="1:5" x14ac:dyDescent="0.25">
      <c r="A1" s="34" t="s">
        <v>3</v>
      </c>
      <c r="B1" s="34" t="s">
        <v>14</v>
      </c>
      <c r="C1" s="34" t="s">
        <v>32</v>
      </c>
      <c r="D1" s="34" t="s">
        <v>66</v>
      </c>
      <c r="E1" s="34" t="s">
        <v>67</v>
      </c>
    </row>
    <row r="2" spans="1:5" x14ac:dyDescent="0.25">
      <c r="A2" s="34" t="s">
        <v>4</v>
      </c>
      <c r="B2" s="35" t="s">
        <v>15</v>
      </c>
      <c r="C2" s="34" t="s">
        <v>33</v>
      </c>
      <c r="D2" s="34" t="str">
        <f>IF(Stammdaten!$G$20="Nein","Ja","")</f>
        <v/>
      </c>
      <c r="E2" s="34" t="str">
        <f>IF(Stammdaten!$G$21="Ja","Ja","")</f>
        <v/>
      </c>
    </row>
    <row r="3" spans="1:5" x14ac:dyDescent="0.25">
      <c r="A3" s="34" t="s">
        <v>13</v>
      </c>
      <c r="B3" s="35" t="s">
        <v>16</v>
      </c>
      <c r="C3" s="34" t="s">
        <v>34</v>
      </c>
      <c r="D3" s="34" t="str">
        <f>IF(Stammdaten!$G$20="Nein","Nein","")</f>
        <v/>
      </c>
      <c r="E3" s="34" t="str">
        <f>IF(Stammdaten!$G$21="Ja","Nein","")</f>
        <v/>
      </c>
    </row>
    <row r="4" spans="1:5" x14ac:dyDescent="0.25">
      <c r="B4" s="35" t="s">
        <v>17</v>
      </c>
      <c r="D4" s="34"/>
      <c r="E4" s="34"/>
    </row>
    <row r="5" spans="1:5" x14ac:dyDescent="0.25">
      <c r="B5" s="35" t="s">
        <v>18</v>
      </c>
    </row>
    <row r="6" spans="1:5" x14ac:dyDescent="0.25">
      <c r="B6" s="35" t="s">
        <v>19</v>
      </c>
    </row>
    <row r="7" spans="1:5" x14ac:dyDescent="0.25">
      <c r="B7" s="35" t="s">
        <v>20</v>
      </c>
    </row>
    <row r="8" spans="1:5" x14ac:dyDescent="0.25">
      <c r="B8" s="35" t="s">
        <v>21</v>
      </c>
    </row>
    <row r="9" spans="1:5" x14ac:dyDescent="0.25">
      <c r="B9" s="35" t="s">
        <v>22</v>
      </c>
    </row>
    <row r="10" spans="1:5" x14ac:dyDescent="0.25">
      <c r="B10" s="35" t="s">
        <v>23</v>
      </c>
    </row>
    <row r="11" spans="1:5" x14ac:dyDescent="0.25">
      <c r="B11" s="35" t="s">
        <v>24</v>
      </c>
    </row>
    <row r="12" spans="1:5" x14ac:dyDescent="0.25">
      <c r="B12" s="35" t="s">
        <v>30</v>
      </c>
    </row>
    <row r="13" spans="1:5" x14ac:dyDescent="0.25">
      <c r="B13" s="35" t="s">
        <v>31</v>
      </c>
    </row>
    <row r="14" spans="1:5" x14ac:dyDescent="0.25">
      <c r="B14" s="35" t="s">
        <v>25</v>
      </c>
    </row>
    <row r="15" spans="1:5" x14ac:dyDescent="0.25">
      <c r="B15" s="35" t="s">
        <v>26</v>
      </c>
    </row>
    <row r="16" spans="1:5" x14ac:dyDescent="0.25">
      <c r="B16" s="35" t="s">
        <v>27</v>
      </c>
    </row>
    <row r="17" spans="2:2" x14ac:dyDescent="0.25">
      <c r="B17" s="35" t="s">
        <v>28</v>
      </c>
    </row>
    <row r="18" spans="2:2" x14ac:dyDescent="0.25">
      <c r="B18" s="36" t="s">
        <v>29</v>
      </c>
    </row>
  </sheetData>
  <sheetProtection sheet="1" objects="1" scenarios="1"/>
  <sortState ref="B1:B17">
    <sortCondition ref="B1"/>
  </sortState>
  <dataValidations count="1">
    <dataValidation type="list" allowBlank="1" showInputMessage="1" showErrorMessage="1" sqref="J7" xr:uid="{91933193-1488-4B0E-B2F5-A9507D5B2253}">
      <formula1>$J$1:$J$2</formula1>
    </dataValidation>
  </dataValidations>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8D31B71ACCEA8346AFF1C6268BF5AEA9" ma:contentTypeVersion="1" ma:contentTypeDescription="Ein neues Dokument erstellen." ma:contentTypeScope="" ma:versionID="d0677a530d1865f13fda41e4ca6d89b9">
  <xsd:schema xmlns:xsd="http://www.w3.org/2001/XMLSchema" xmlns:xs="http://www.w3.org/2001/XMLSchema" xmlns:p="http://schemas.microsoft.com/office/2006/metadata/properties" xmlns:ns1="http://schemas.microsoft.com/sharepoint/v3" targetNamespace="http://schemas.microsoft.com/office/2006/metadata/properties" ma:root="true" ma:fieldsID="3db08d793f626bc94ee6650c62770c3c"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Geplantes Startdatum" ma:description="Geplantes Startdatum ist eine Websitespalte, die über das Feature zum Veröffentlichen erstellt wird. Es wird zur Angabe des Datums und der Uhrzeit verwendet, wann diese Seite Besuchern zum ersten Mal angezeigt wird." ma:internalName="PublishingStartDate">
      <xsd:simpleType>
        <xsd:restriction base="dms:Unknown"/>
      </xsd:simpleType>
    </xsd:element>
    <xsd:element name="PublishingExpirationDate" ma:index="9" nillable="true" ma:displayName="Geplantes Enddatum" ma:description="Geplantes Enddatum ist eine Websitespalte, die über das Feature zum Veröffentlichen erstellt wird. Es wird zur Angabe des Datums und der Uhrzeit verwendet, wann diese Seite Besuchern nicht mehr angezeigt wird."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1 6 " ? > < D a t a M a s h u p   x m l n s = " h t t p : / / s c h e m a s . m i c r o s o f t . c o m / D a t a M a s h u p " > A A A A A B c D A A B Q S w M E F A A C A A g A S G J 2 V r Y W / 3 W n A A A A + Q A A A B I A H A B D b 2 5 m a W c v U G F j a 2 F n Z S 5 4 b W w g o h g A K K A U A A A A A A A A A A A A A A A A A A A A A A A A A A A A h c 8 x D o I w G A X g q 5 D u t K U a I + S n D O o m i Y m J c W 1 K h U Y o h h b L 3 R w 8 k l e Q R F E 3 x / f y D e 8 9 b n f I h q Y O r q q z u j U p i j B F g T K y L b Q p U 9 S 7 U 7 h E G Y e d k G d R q m D E x i a D L V J U O X d J C P H e Y z / D b V c S R m l E j v l 2 L y v V C P T B + j 8 O t b F O G K k Q h 8 N r D G c 4 n u M F Y z G m o w U y 9 Z B r 8 z V s n I w p k J 8 S V n 3 t + k 7 x Q o X r D Z A p A n n f 4 E 9 Q S w M E F A A C A A g A S G J 2 V 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E h i d l Y o i k e 4 D g A A A B E A A A A T A B w A R m 9 y b X V s Y X M v U 2 V j d G l v b j E u b S C i G A A o o B Q A A A A A A A A A A A A A A A A A A A A A A A A A A A A r T k 0 u y c z P U w i G 0 I b W A F B L A Q I t A B Q A A g A I A E h i d l a 2 F v 9 1 p w A A A P k A A A A S A A A A A A A A A A A A A A A A A A A A A A B D b 2 5 m a W c v U G F j a 2 F n Z S 5 4 b W x Q S w E C L Q A U A A I A C A B I Y n Z W D 8 r p q 6 Q A A A D p A A A A E w A A A A A A A A A A A A A A A A D z A A A A W 0 N v b n R l b n R f V H l w Z X N d L n h t b F B L A Q I t A B Q A A g A I A E h i d l Y o i k e 4 D g A A A B E A A A A T A A A A A A A A A A A A A A A A A O Q B A A B G b 3 J t d W x h c y 9 T Z W N 0 a W 9 u M S 5 t U E s F B g A A A A A D A A M A w g A A A D 8 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B 2 6 5 Y y a d 9 H Q 5 A 5 S y m y d T z 7 A A A A A A I A A A A A A A N m A A D A A A A A E A A A A M G 7 6 1 O p S l Y P t y A d y k t y I I 4 A A A A A B I A A A K A A A A A Q A A A A o R U 3 j + B x I 2 h a j k 8 l 5 + J u O F A A A A C O k B a i k Z v T m O X z k X F M H 4 U T n j K o p P 0 x 6 8 y F t n A o Q f e l n h d w u r 4 6 X 4 G k o Q k m R R X R f F y A i D 6 H b a 8 x 7 B 8 3 K t + g / I V 6 B H V k R V Z p w 6 D l 9 y g R j L n r 6 B Q A A A B d Y l m Z 4 / d G 1 W 1 x / L d v N L l n s w Y e z A = = < / D a t a M a s h u p > 
</file>

<file path=customXml/itemProps1.xml><?xml version="1.0" encoding="utf-8"?>
<ds:datastoreItem xmlns:ds="http://schemas.openxmlformats.org/officeDocument/2006/customXml" ds:itemID="{A1E7A6E4-BA07-4070-98F1-999A615839F4}">
  <ds:schemaRefs>
    <ds:schemaRef ds:uri="http://schemas.microsoft.com/office/2006/metadata/properties"/>
    <ds:schemaRef ds:uri="http://schemas.microsoft.com/office/infopath/2007/PartnerControls"/>
    <ds:schemaRef ds:uri="http://purl.org/dc/elements/1.1/"/>
    <ds:schemaRef ds:uri="http://schemas.microsoft.com/sharepoint/v3"/>
    <ds:schemaRef ds:uri="http://purl.org/dc/dcmitype/"/>
    <ds:schemaRef ds:uri="http://schemas.openxmlformats.org/package/2006/metadata/core-properties"/>
    <ds:schemaRef ds:uri="http://schemas.microsoft.com/office/2006/documentManagement/types"/>
    <ds:schemaRef ds:uri="http://purl.org/dc/terms/"/>
    <ds:schemaRef ds:uri="http://www.w3.org/XML/1998/namespace"/>
  </ds:schemaRefs>
</ds:datastoreItem>
</file>

<file path=customXml/itemProps2.xml><?xml version="1.0" encoding="utf-8"?>
<ds:datastoreItem xmlns:ds="http://schemas.openxmlformats.org/officeDocument/2006/customXml" ds:itemID="{9D44945E-A3A9-46EC-8C0C-1C02951AA9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AE5069C-2363-486E-B39D-2125D759E170}">
  <ds:schemaRefs>
    <ds:schemaRef ds:uri="http://schemas.microsoft.com/sharepoint/v3/contenttype/forms"/>
  </ds:schemaRefs>
</ds:datastoreItem>
</file>

<file path=customXml/itemProps4.xml><?xml version="1.0" encoding="utf-8"?>
<ds:datastoreItem xmlns:ds="http://schemas.openxmlformats.org/officeDocument/2006/customXml" ds:itemID="{EA097558-AD4F-4CEF-B3FA-EED6F3EE32F6}">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3</vt:i4>
      </vt:variant>
    </vt:vector>
  </HeadingPairs>
  <TitlesOfParts>
    <vt:vector size="9" baseType="lpstr">
      <vt:lpstr>Stammdaten</vt:lpstr>
      <vt:lpstr>Marktlokationen</vt:lpstr>
      <vt:lpstr>Selbsterklärung Mo-Fr</vt:lpstr>
      <vt:lpstr>Selbsterklärung Sa-So</vt:lpstr>
      <vt:lpstr>Erläuterungen</vt:lpstr>
      <vt:lpstr>Listen</vt:lpstr>
      <vt:lpstr>aktuelle_allgv</vt:lpstr>
      <vt:lpstr>geschützt_a1_a2</vt:lpstr>
      <vt:lpstr>geschützt_enwg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625-5</cp:lastModifiedBy>
  <cp:lastPrinted>2023-01-18T08:01:05Z</cp:lastPrinted>
  <dcterms:created xsi:type="dcterms:W3CDTF">2023-01-09T12:19:16Z</dcterms:created>
  <dcterms:modified xsi:type="dcterms:W3CDTF">2024-09-16T10:06:15Z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24dbb1d-991d-4bbd-aad5-33bac1d8ffaf_Enabled">
    <vt:lpwstr>true</vt:lpwstr>
  </property>
  <property fmtid="{D5CDD505-2E9C-101B-9397-08002B2CF9AE}" pid="3" name="MSIP_Label_924dbb1d-991d-4bbd-aad5-33bac1d8ffaf_SetDate">
    <vt:lpwstr>2023-01-18T09:48:17Z</vt:lpwstr>
  </property>
  <property fmtid="{D5CDD505-2E9C-101B-9397-08002B2CF9AE}" pid="4" name="MSIP_Label_924dbb1d-991d-4bbd-aad5-33bac1d8ffaf_Method">
    <vt:lpwstr>Standard</vt:lpwstr>
  </property>
  <property fmtid="{D5CDD505-2E9C-101B-9397-08002B2CF9AE}" pid="5" name="MSIP_Label_924dbb1d-991d-4bbd-aad5-33bac1d8ffaf_Name">
    <vt:lpwstr>924dbb1d-991d-4bbd-aad5-33bac1d8ffaf</vt:lpwstr>
  </property>
  <property fmtid="{D5CDD505-2E9C-101B-9397-08002B2CF9AE}" pid="6" name="MSIP_Label_924dbb1d-991d-4bbd-aad5-33bac1d8ffaf_SiteId">
    <vt:lpwstr>9652d7c2-1ccf-4940-8151-4a92bd474ed0</vt:lpwstr>
  </property>
  <property fmtid="{D5CDD505-2E9C-101B-9397-08002B2CF9AE}" pid="7" name="MSIP_Label_924dbb1d-991d-4bbd-aad5-33bac1d8ffaf_ActionId">
    <vt:lpwstr>db8ca6e9-a1c0-4da7-9d16-f810f8b3ec16</vt:lpwstr>
  </property>
  <property fmtid="{D5CDD505-2E9C-101B-9397-08002B2CF9AE}" pid="8" name="MSIP_Label_924dbb1d-991d-4bbd-aad5-33bac1d8ffaf_ContentBits">
    <vt:lpwstr>1</vt:lpwstr>
  </property>
  <property fmtid="{D5CDD505-2E9C-101B-9397-08002B2CF9AE}" pid="9" name="SV_QUERY_LIST_4F35BF76-6C0D-4D9B-82B2-816C12CF3733">
    <vt:lpwstr>empty_477D106A-C0D6-4607-AEBD-E2C9D60EA279</vt:lpwstr>
  </property>
  <property fmtid="{D5CDD505-2E9C-101B-9397-08002B2CF9AE}" pid="10" name="SV_HIDDEN_GRID_QUERY_LIST_4F35BF76-6C0D-4D9B-82B2-816C12CF3733">
    <vt:lpwstr>empty_477D106A-C0D6-4607-AEBD-E2C9D60EA279</vt:lpwstr>
  </property>
  <property fmtid="{D5CDD505-2E9C-101B-9397-08002B2CF9AE}" pid="11" name="ContentTypeId">
    <vt:lpwstr>0x0101008D31B71ACCEA8346AFF1C6268BF5AEA9</vt:lpwstr>
  </property>
</Properties>
</file>